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ckfin-my.sharepoint.com/personal/aussymanuhu_quickenloans_com/Documents/Documents/"/>
    </mc:Choice>
  </mc:AlternateContent>
  <xr:revisionPtr revIDLastSave="0" documentId="8_{FF3AFA95-13C0-48A2-A2D3-380A0D7686BD}" xr6:coauthVersionLast="43" xr6:coauthVersionMax="43" xr10:uidLastSave="{00000000-0000-0000-0000-000000000000}"/>
  <bookViews>
    <workbookView xWindow="-120" yWindow="-120" windowWidth="29040" windowHeight="15840" tabRatio="594" activeTab="4" xr2:uid="{00000000-000D-0000-FFFF-FFFF00000000}"/>
  </bookViews>
  <sheets>
    <sheet name="Sch E; Partnership-LLC (1065)" sheetId="3" r:id="rId1"/>
    <sheet name="Company 2" sheetId="17" r:id="rId2"/>
    <sheet name="Company 3" sheetId="18" r:id="rId3"/>
    <sheet name="Company 4" sheetId="20" r:id="rId4"/>
    <sheet name="Company 5" sheetId="19" r:id="rId5"/>
    <sheet name="Company 6" sheetId="16" state="hidden" r:id="rId6"/>
    <sheet name="sheet 1" sheetId="11" state="hidden" r:id="rId7"/>
  </sheets>
  <definedNames>
    <definedName name="Income.Calculators">'sheet 1'!$A$3:$A$6</definedName>
    <definedName name="IncomeCalculators">#REF!</definedName>
    <definedName name="Sch_C">'sheet 1'!$A$3:$A$7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0" l="1"/>
  <c r="D12" i="20"/>
  <c r="C12" i="20"/>
  <c r="C14" i="20" s="1"/>
  <c r="C23" i="20" s="1"/>
  <c r="E2" i="20"/>
  <c r="C20" i="19"/>
  <c r="D12" i="19"/>
  <c r="C12" i="19"/>
  <c r="C14" i="19" s="1"/>
  <c r="C23" i="19" s="1"/>
  <c r="E2" i="19"/>
  <c r="C20" i="18"/>
  <c r="C14" i="18"/>
  <c r="C23" i="18" s="1"/>
  <c r="D12" i="18"/>
  <c r="C16" i="18" s="1"/>
  <c r="C12" i="18"/>
  <c r="E2" i="18"/>
  <c r="C20" i="17"/>
  <c r="D12" i="17"/>
  <c r="C15" i="17" s="1"/>
  <c r="C12" i="17"/>
  <c r="C14" i="17" s="1"/>
  <c r="C23" i="17" s="1"/>
  <c r="E2" i="17"/>
  <c r="C15" i="19" l="1"/>
  <c r="C17" i="19" s="1"/>
  <c r="C24" i="19" s="1"/>
  <c r="C16" i="20"/>
  <c r="C15" i="18"/>
  <c r="C17" i="18" s="1"/>
  <c r="C24" i="18" s="1"/>
  <c r="C15" i="20"/>
  <c r="C17" i="20" s="1"/>
  <c r="C24" i="20" s="1"/>
  <c r="C16" i="19"/>
  <c r="C17" i="17"/>
  <c r="C24" i="17" s="1"/>
  <c r="C16" i="17"/>
  <c r="E2" i="3"/>
  <c r="C20" i="16" l="1"/>
  <c r="D11" i="16"/>
  <c r="C11" i="16"/>
  <c r="C14" i="16" s="1"/>
  <c r="C20" i="3"/>
  <c r="D12" i="3"/>
  <c r="C12" i="3"/>
  <c r="C13" i="16" l="1"/>
  <c r="C15" i="3"/>
  <c r="C16" i="16"/>
  <c r="C21" i="16" s="1"/>
  <c r="C15" i="16"/>
  <c r="C16" i="3"/>
  <c r="C14" i="3"/>
  <c r="C23" i="3" s="1"/>
  <c r="C17" i="3" l="1"/>
  <c r="C24" i="3" s="1"/>
  <c r="B1" i="16"/>
</calcChain>
</file>

<file path=xl/sharedStrings.xml><?xml version="1.0" encoding="utf-8"?>
<sst xmlns="http://schemas.openxmlformats.org/spreadsheetml/2006/main" count="144" uniqueCount="34">
  <si>
    <t>Subtotal</t>
  </si>
  <si>
    <t>Sch C</t>
  </si>
  <si>
    <t>Sch E; Partnership/LLC (1065)</t>
  </si>
  <si>
    <t>x Ownership from K1</t>
  </si>
  <si>
    <t>Sch E; S-Corp (1120)</t>
  </si>
  <si>
    <t>Rental Income</t>
  </si>
  <si>
    <t>Choose one</t>
  </si>
  <si>
    <r>
      <rPr>
        <b/>
        <sz val="11"/>
        <color theme="1"/>
        <rFont val="Bookman Old Style"/>
        <family val="1"/>
      </rPr>
      <t>-</t>
    </r>
    <r>
      <rPr>
        <sz val="11"/>
        <color theme="1"/>
        <rFont val="Bookman Old Style"/>
        <family val="1"/>
      </rPr>
      <t xml:space="preserve"> Mtg/Notes Pay &lt; 1 yr</t>
    </r>
    <r>
      <rPr>
        <sz val="10"/>
        <color theme="1"/>
        <rFont val="Bookman Old Style"/>
        <family val="1"/>
      </rPr>
      <t xml:space="preserve"> </t>
    </r>
    <r>
      <rPr>
        <i/>
        <sz val="8"/>
        <color theme="6"/>
        <rFont val="Bookman Old Style"/>
        <family val="1"/>
      </rPr>
      <t>(1065;</t>
    </r>
    <r>
      <rPr>
        <i/>
        <sz val="10"/>
        <color theme="6"/>
        <rFont val="Bookman Old Style"/>
        <family val="1"/>
      </rPr>
      <t xml:space="preserve"> </t>
    </r>
    <r>
      <rPr>
        <i/>
        <sz val="8"/>
        <color theme="6"/>
        <rFont val="Bookman Old Style"/>
        <family val="1"/>
      </rPr>
      <t xml:space="preserve">Sch L, ln 16, column D) </t>
    </r>
  </si>
  <si>
    <t>Line 32 on Sch E from 1040*</t>
  </si>
  <si>
    <r>
      <t xml:space="preserve">- Meals </t>
    </r>
    <r>
      <rPr>
        <i/>
        <sz val="9"/>
        <color theme="1"/>
        <rFont val="Bookman Old Style"/>
        <family val="1"/>
      </rPr>
      <t xml:space="preserve"> </t>
    </r>
    <r>
      <rPr>
        <i/>
        <sz val="9"/>
        <color theme="6"/>
        <rFont val="Bookman Old Style"/>
        <family val="1"/>
      </rPr>
      <t>(1065; Ln 20 : see stmt for breakdown)</t>
    </r>
  </si>
  <si>
    <t>*Declining income of &gt;25% will be subject to further review</t>
  </si>
  <si>
    <r>
      <rPr>
        <b/>
        <sz val="12"/>
        <color theme="1"/>
        <rFont val="Bookman Old Style"/>
        <family val="1"/>
      </rPr>
      <t>+</t>
    </r>
    <r>
      <rPr>
        <sz val="12"/>
        <color theme="1"/>
        <rFont val="Bookman Old Style"/>
        <family val="1"/>
      </rPr>
      <t xml:space="preserve"> Depreciation</t>
    </r>
    <r>
      <rPr>
        <i/>
        <sz val="11"/>
        <color theme="1"/>
        <rFont val="Bookman Old Style"/>
        <family val="1"/>
      </rPr>
      <t xml:space="preserve"> </t>
    </r>
    <r>
      <rPr>
        <i/>
        <sz val="10"/>
        <color theme="6"/>
        <rFont val="Bookman Old Style"/>
        <family val="1"/>
      </rPr>
      <t>(Line 16c on 1065)</t>
    </r>
  </si>
  <si>
    <r>
      <rPr>
        <b/>
        <sz val="12"/>
        <color theme="1"/>
        <rFont val="Bookman Old Style"/>
        <family val="1"/>
      </rPr>
      <t>+</t>
    </r>
    <r>
      <rPr>
        <sz val="12"/>
        <color theme="1"/>
        <rFont val="Bookman Old Style"/>
        <family val="1"/>
      </rPr>
      <t xml:space="preserve"> Depletion </t>
    </r>
    <r>
      <rPr>
        <i/>
        <sz val="10"/>
        <color theme="6"/>
        <rFont val="Bookman Old Style"/>
        <family val="1"/>
      </rPr>
      <t>(Line 17 on 1065)</t>
    </r>
  </si>
  <si>
    <r>
      <t xml:space="preserve">+ </t>
    </r>
    <r>
      <rPr>
        <sz val="11"/>
        <color theme="1"/>
        <rFont val="Bookman Old Style"/>
        <family val="1"/>
      </rPr>
      <t>Amortization</t>
    </r>
    <r>
      <rPr>
        <sz val="12"/>
        <color theme="1"/>
        <rFont val="Bookman Old Style"/>
        <family val="1"/>
      </rPr>
      <t xml:space="preserve"> </t>
    </r>
    <r>
      <rPr>
        <i/>
        <sz val="9"/>
        <color theme="6"/>
        <rFont val="Bookman Old Style"/>
        <family val="1"/>
      </rPr>
      <t>(1065; see stmt for breakdown)</t>
    </r>
  </si>
  <si>
    <r>
      <t>(</t>
    </r>
    <r>
      <rPr>
        <i/>
        <sz val="8"/>
        <rFont val="Calibri"/>
        <family val="2"/>
        <scheme val="minor"/>
      </rPr>
      <t>*</t>
    </r>
    <r>
      <rPr>
        <i/>
        <sz val="8"/>
        <color theme="1"/>
        <rFont val="Calibri"/>
        <family val="2"/>
        <scheme val="minor"/>
      </rPr>
      <t>Assuming 1 business)</t>
    </r>
  </si>
  <si>
    <t xml:space="preserve"> + W2 Income</t>
  </si>
  <si>
    <t>2014 monthly</t>
  </si>
  <si>
    <r>
      <rPr>
        <i/>
        <sz val="10"/>
        <color theme="0" tint="-0.499984740745262"/>
        <rFont val="Bookman Old Style"/>
        <family val="1"/>
      </rPr>
      <t>24 month average</t>
    </r>
  </si>
  <si>
    <r>
      <t>Declining Income</t>
    </r>
    <r>
      <rPr>
        <sz val="11"/>
        <color rgb="FFFF0000"/>
        <rFont val="Bookman Old Style"/>
        <family val="1"/>
      </rPr>
      <t>*</t>
    </r>
    <r>
      <rPr>
        <sz val="11"/>
        <color theme="0" tint="-0.499984740745262"/>
        <rFont val="Bookman Old Style"/>
        <family val="1"/>
      </rPr>
      <t>:</t>
    </r>
  </si>
  <si>
    <t>Income before URBE's:</t>
  </si>
  <si>
    <r>
      <rPr>
        <b/>
        <sz val="12"/>
        <color theme="1"/>
        <rFont val="Bookman Old Style"/>
        <family val="1"/>
      </rPr>
      <t>-</t>
    </r>
    <r>
      <rPr>
        <sz val="12"/>
        <color theme="1"/>
        <rFont val="Bookman Old Style"/>
        <family val="1"/>
      </rPr>
      <t xml:space="preserve"> Unreimbursed Exp</t>
    </r>
    <r>
      <rPr>
        <sz val="12"/>
        <color theme="6"/>
        <rFont val="Bookman Old Style"/>
        <family val="1"/>
      </rPr>
      <t xml:space="preserve"> </t>
    </r>
    <r>
      <rPr>
        <sz val="11"/>
        <color theme="6"/>
        <rFont val="Bookman Old Style"/>
        <family val="1"/>
      </rPr>
      <t>(1040, Sch A, Line 21)</t>
    </r>
  </si>
  <si>
    <t>Increasing URBE's:</t>
  </si>
  <si>
    <t>Monthly Income:</t>
  </si>
  <si>
    <t xml:space="preserve">12 month average </t>
  </si>
  <si>
    <r>
      <t>Line 32 on Sch E from 1040</t>
    </r>
    <r>
      <rPr>
        <sz val="12"/>
        <color theme="4"/>
        <rFont val="Bookman Old Style"/>
        <family val="1"/>
      </rPr>
      <t>*</t>
    </r>
  </si>
  <si>
    <r>
      <t>(</t>
    </r>
    <r>
      <rPr>
        <i/>
        <sz val="8"/>
        <color theme="4"/>
        <rFont val="Calibri"/>
        <family val="2"/>
        <scheme val="minor"/>
      </rPr>
      <t>*</t>
    </r>
    <r>
      <rPr>
        <i/>
        <sz val="8"/>
        <color theme="1"/>
        <rFont val="Calibri"/>
        <family val="2"/>
        <scheme val="minor"/>
      </rPr>
      <t>Assuming 1 business)</t>
    </r>
  </si>
  <si>
    <t>12 Month Average:</t>
  </si>
  <si>
    <t xml:space="preserve">24 Month Average: </t>
  </si>
  <si>
    <t>*As applicible per product guidelines,</t>
  </si>
  <si>
    <t xml:space="preserve"> please see GURU 4.23 for more details</t>
  </si>
  <si>
    <t>**All calculations are meant to be a guide to assist with figures and not to be substituted for a full review by Underwriting</t>
  </si>
  <si>
    <t>24 month average</t>
  </si>
  <si>
    <t>*Declining income of &gt;25% (20% for FHA) will be subject to closer review to allow</t>
  </si>
  <si>
    <r>
      <t xml:space="preserve">Use this calculator for FHA, Freddie, Jumbo, USDA and VA loans.
Fannie &amp; Agency Plus Only: Do </t>
    </r>
    <r>
      <rPr>
        <b/>
        <sz val="11"/>
        <color rgb="FFFF0000"/>
        <rFont val="Bookman Old Style"/>
        <family val="1"/>
      </rPr>
      <t>not</t>
    </r>
    <r>
      <rPr>
        <b/>
        <sz val="11"/>
        <color theme="1"/>
        <rFont val="Bookman Old Style"/>
        <family val="1"/>
      </rPr>
      <t xml:space="preserve"> use this calculator. See the Partnership topic for calculation guidance.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</si>
</sst>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Calibri"/>
      <family val="2"/>
      <scheme val="minor"/>
    </font>
    <font>
      <i/>
      <sz val="9"/>
      <color theme="1"/>
      <name val="Bookman Old Style"/>
      <family val="1"/>
    </font>
    <font>
      <i/>
      <sz val="11"/>
      <color theme="1"/>
      <name val="Bookman Old Style"/>
      <family val="1"/>
    </font>
    <font>
      <i/>
      <sz val="10"/>
      <color theme="6"/>
      <name val="Bookman Old Style"/>
      <family val="1"/>
    </font>
    <font>
      <i/>
      <sz val="9"/>
      <color theme="6"/>
      <name val="Bookman Old Style"/>
      <family val="1"/>
    </font>
    <font>
      <sz val="12"/>
      <color theme="6"/>
      <name val="Bookman Old Style"/>
      <family val="1"/>
    </font>
    <font>
      <i/>
      <sz val="8"/>
      <color theme="6"/>
      <name val="Bookman Old Style"/>
      <family val="1"/>
    </font>
    <font>
      <b/>
      <sz val="11"/>
      <color theme="1"/>
      <name val="Bookman Old Style"/>
      <family val="1"/>
    </font>
    <font>
      <i/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5"/>
      <name val="Bookman Old Style"/>
      <family val="1"/>
    </font>
    <font>
      <sz val="11"/>
      <color theme="0" tint="-0.499984740745262"/>
      <name val="Bookman Old Style"/>
      <family val="1"/>
    </font>
    <font>
      <i/>
      <sz val="10"/>
      <color theme="0" tint="-0.499984740745262"/>
      <name val="Bookman Old Style"/>
      <family val="1"/>
    </font>
    <font>
      <sz val="10"/>
      <color theme="0" tint="-0.499984740745262"/>
      <name val="Bookman Old Style"/>
      <family val="1"/>
    </font>
    <font>
      <sz val="11"/>
      <color rgb="FFFF0000"/>
      <name val="Bookman Old Style"/>
      <family val="1"/>
    </font>
    <font>
      <sz val="11"/>
      <color theme="6"/>
      <name val="Bookman Old Style"/>
      <family val="1"/>
    </font>
    <font>
      <b/>
      <sz val="12"/>
      <color rgb="FF3F3F76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theme="4"/>
      <name val="Bookman Old Style"/>
      <family val="1"/>
    </font>
    <font>
      <i/>
      <sz val="8"/>
      <color theme="4"/>
      <name val="Calibri"/>
      <family val="2"/>
      <scheme val="minor"/>
    </font>
    <font>
      <b/>
      <sz val="11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darkGrid">
        <fgColor theme="0" tint="-0.24994659260841701"/>
        <bgColor theme="0" tint="-4.9989318521683403E-2"/>
      </patternFill>
    </fill>
    <fill>
      <patternFill patternType="darkGrid">
        <fgColor theme="0" tint="-4.9989318521683403E-2"/>
        <bgColor theme="0" tint="-0.14996795556505021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rgb="FFC00000"/>
      </left>
      <right/>
      <top style="medium">
        <color rgb="FFC00000"/>
      </top>
      <bottom style="medium">
        <color theme="5"/>
      </bottom>
      <diagonal/>
    </border>
    <border>
      <left/>
      <right/>
      <top style="medium">
        <color rgb="FFC00000"/>
      </top>
      <bottom style="medium">
        <color theme="5"/>
      </bottom>
      <diagonal/>
    </border>
    <border>
      <left/>
      <right style="medium">
        <color rgb="FFC00000"/>
      </right>
      <top style="medium">
        <color rgb="FFC00000"/>
      </top>
      <bottom style="medium">
        <color theme="5"/>
      </bottom>
      <diagonal/>
    </border>
    <border>
      <left style="medium">
        <color rgb="FFC00000"/>
      </left>
      <right/>
      <top style="medium">
        <color theme="5"/>
      </top>
      <bottom style="medium">
        <color theme="5"/>
      </bottom>
      <diagonal/>
    </border>
    <border>
      <left/>
      <right style="medium">
        <color rgb="FFC00000"/>
      </right>
      <top style="medium">
        <color theme="5"/>
      </top>
      <bottom style="medium">
        <color theme="5"/>
      </bottom>
      <diagonal/>
    </border>
    <border>
      <left style="medium">
        <color rgb="FFC00000"/>
      </left>
      <right/>
      <top/>
      <bottom/>
      <diagonal/>
    </border>
    <border>
      <left style="thin">
        <color theme="5"/>
      </left>
      <right style="medium">
        <color rgb="FFC00000"/>
      </right>
      <top style="medium">
        <color theme="5"/>
      </top>
      <bottom/>
      <diagonal/>
    </border>
    <border>
      <left style="thin">
        <color theme="5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dotted">
        <color theme="5"/>
      </top>
      <bottom/>
      <diagonal/>
    </border>
    <border>
      <left/>
      <right/>
      <top style="dotted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theme="5"/>
      </top>
      <bottom style="double">
        <color theme="5"/>
      </bottom>
      <diagonal/>
    </border>
    <border>
      <left/>
      <right/>
      <top style="double">
        <color theme="5"/>
      </top>
      <bottom style="medium">
        <color theme="5"/>
      </bottom>
      <diagonal/>
    </border>
    <border>
      <left/>
      <right style="thin">
        <color theme="5"/>
      </right>
      <top style="double">
        <color theme="5"/>
      </top>
      <bottom style="medium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medium">
        <color rgb="FFC00000"/>
      </right>
      <top style="medium">
        <color theme="5"/>
      </top>
      <bottom/>
      <diagonal/>
    </border>
    <border>
      <left style="medium">
        <color rgb="FFC00000"/>
      </left>
      <right/>
      <top style="medium">
        <color theme="5"/>
      </top>
      <bottom style="thin">
        <color indexed="64"/>
      </bottom>
      <diagonal/>
    </border>
    <border>
      <left/>
      <right/>
      <top style="medium">
        <color theme="5"/>
      </top>
      <bottom style="thin">
        <color indexed="64"/>
      </bottom>
      <diagonal/>
    </border>
  </borders>
  <cellStyleXfs count="3">
    <xf numFmtId="0" fontId="0" fillId="0" borderId="0"/>
    <xf numFmtId="0" fontId="15" fillId="4" borderId="16" applyNumberFormat="0" applyAlignment="0" applyProtection="0"/>
    <xf numFmtId="0" fontId="16" fillId="5" borderId="17" applyNumberFormat="0" applyAlignment="0" applyProtection="0"/>
  </cellStyleXfs>
  <cellXfs count="49">
    <xf numFmtId="0" fontId="0" fillId="0" borderId="0" xfId="0"/>
    <xf numFmtId="0" fontId="0" fillId="3" borderId="0" xfId="0" applyFill="1" applyBorder="1" applyProtection="1">
      <protection hidden="1"/>
    </xf>
    <xf numFmtId="0" fontId="5" fillId="0" borderId="0" xfId="0" applyFont="1"/>
    <xf numFmtId="0" fontId="0" fillId="3" borderId="2" xfId="0" applyFill="1" applyBorder="1" applyProtection="1"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0" fillId="2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49" fontId="3" fillId="3" borderId="0" xfId="0" quotePrefix="1" applyNumberFormat="1" applyFont="1" applyFill="1" applyBorder="1" applyAlignment="1" applyProtection="1">
      <alignment horizontal="right"/>
      <protection hidden="1"/>
    </xf>
    <xf numFmtId="0" fontId="3" fillId="3" borderId="0" xfId="0" quotePrefix="1" applyFon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49" fontId="3" fillId="3" borderId="0" xfId="0" applyNumberFormat="1" applyFont="1" applyFill="1" applyBorder="1" applyAlignment="1" applyProtection="1">
      <alignment horizontal="right"/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Protection="1"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0" fontId="1" fillId="3" borderId="0" xfId="0" quotePrefix="1" applyFont="1" applyFill="1" applyBorder="1" applyAlignment="1" applyProtection="1">
      <alignment horizontal="right"/>
      <protection hidden="1"/>
    </xf>
    <xf numFmtId="0" fontId="13" fillId="3" borderId="8" xfId="0" applyFont="1" applyFill="1" applyBorder="1" applyAlignment="1" applyProtection="1">
      <alignment horizontal="right"/>
      <protection hidden="1"/>
    </xf>
    <xf numFmtId="0" fontId="14" fillId="3" borderId="11" xfId="0" applyFont="1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3" fillId="3" borderId="15" xfId="0" quotePrefix="1" applyFont="1" applyFill="1" applyBorder="1" applyAlignment="1" applyProtection="1">
      <alignment horizontal="right"/>
      <protection hidden="1"/>
    </xf>
    <xf numFmtId="164" fontId="16" fillId="5" borderId="17" xfId="2" applyNumberFormat="1" applyProtection="1">
      <protection locked="0" hidden="1"/>
    </xf>
    <xf numFmtId="9" fontId="18" fillId="5" borderId="18" xfId="2" applyNumberFormat="1" applyFont="1" applyBorder="1" applyProtection="1">
      <protection locked="0" hidden="1"/>
    </xf>
    <xf numFmtId="0" fontId="19" fillId="3" borderId="19" xfId="0" quotePrefix="1" applyFont="1" applyFill="1" applyBorder="1" applyAlignment="1" applyProtection="1">
      <alignment horizontal="right"/>
      <protection hidden="1"/>
    </xf>
    <xf numFmtId="164" fontId="16" fillId="5" borderId="20" xfId="2" applyNumberFormat="1" applyBorder="1" applyProtection="1">
      <protection locked="0" hidden="1"/>
    </xf>
    <xf numFmtId="49" fontId="20" fillId="3" borderId="21" xfId="0" quotePrefix="1" applyNumberFormat="1" applyFont="1" applyFill="1" applyBorder="1" applyAlignment="1" applyProtection="1">
      <alignment horizontal="right"/>
      <protection hidden="1"/>
    </xf>
    <xf numFmtId="164" fontId="20" fillId="3" borderId="21" xfId="0" applyNumberFormat="1" applyFont="1" applyFill="1" applyBorder="1" applyAlignment="1" applyProtection="1">
      <alignment horizontal="right"/>
      <protection hidden="1"/>
    </xf>
    <xf numFmtId="164" fontId="20" fillId="3" borderId="22" xfId="0" applyNumberFormat="1" applyFont="1" applyFill="1" applyBorder="1" applyAlignment="1" applyProtection="1">
      <alignment horizontal="right"/>
      <protection hidden="1"/>
    </xf>
    <xf numFmtId="49" fontId="21" fillId="3" borderId="0" xfId="0" quotePrefix="1" applyNumberFormat="1" applyFont="1" applyFill="1" applyBorder="1" applyAlignment="1" applyProtection="1">
      <alignment horizontal="right"/>
      <protection hidden="1"/>
    </xf>
    <xf numFmtId="164" fontId="22" fillId="3" borderId="0" xfId="0" applyNumberFormat="1" applyFont="1" applyFill="1" applyBorder="1" applyAlignment="1" applyProtection="1">
      <alignment horizontal="center"/>
      <protection hidden="1"/>
    </xf>
    <xf numFmtId="49" fontId="22" fillId="3" borderId="0" xfId="0" quotePrefix="1" applyNumberFormat="1" applyFont="1" applyFill="1" applyBorder="1" applyAlignment="1" applyProtection="1">
      <alignment horizontal="right"/>
      <protection hidden="1"/>
    </xf>
    <xf numFmtId="49" fontId="20" fillId="3" borderId="0" xfId="0" applyNumberFormat="1" applyFont="1" applyFill="1" applyBorder="1" applyAlignment="1" applyProtection="1">
      <alignment horizontal="right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164" fontId="20" fillId="3" borderId="23" xfId="0" applyNumberFormat="1" applyFont="1" applyFill="1" applyBorder="1" applyAlignment="1" applyProtection="1">
      <alignment horizontal="center"/>
      <protection hidden="1"/>
    </xf>
    <xf numFmtId="49" fontId="22" fillId="3" borderId="0" xfId="0" applyNumberFormat="1" applyFont="1" applyFill="1" applyBorder="1" applyAlignment="1" applyProtection="1">
      <alignment horizontal="right"/>
      <protection hidden="1"/>
    </xf>
    <xf numFmtId="0" fontId="22" fillId="3" borderId="0" xfId="0" applyFont="1" applyFill="1" applyBorder="1" applyAlignment="1" applyProtection="1">
      <alignment horizontal="center"/>
      <protection hidden="1"/>
    </xf>
    <xf numFmtId="49" fontId="25" fillId="4" borderId="16" xfId="1" applyNumberFormat="1" applyFont="1" applyAlignment="1" applyProtection="1">
      <alignment horizontal="right"/>
      <protection hidden="1"/>
    </xf>
    <xf numFmtId="164" fontId="25" fillId="4" borderId="16" xfId="1" applyNumberFormat="1" applyFont="1" applyAlignment="1" applyProtection="1">
      <alignment horizontal="right"/>
      <protection hidden="1"/>
    </xf>
    <xf numFmtId="0" fontId="14" fillId="3" borderId="7" xfId="0" applyFont="1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26" fillId="3" borderId="0" xfId="0" applyFont="1" applyFill="1" applyBorder="1" applyProtection="1">
      <protection hidden="1"/>
    </xf>
    <xf numFmtId="14" fontId="0" fillId="2" borderId="6" xfId="0" applyNumberForma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4" fontId="2" fillId="3" borderId="3" xfId="0" applyNumberFormat="1" applyFont="1" applyFill="1" applyBorder="1" applyProtection="1">
      <protection hidden="1"/>
    </xf>
    <xf numFmtId="14" fontId="2" fillId="3" borderId="4" xfId="0" applyNumberFormat="1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12" fillId="2" borderId="25" xfId="0" applyFont="1" applyFill="1" applyBorder="1" applyAlignment="1" applyProtection="1">
      <alignment horizontal="center" vertical="center" wrapText="1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8364" cy="9945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364" cy="994581"/>
        </a:xfrm>
        <a:prstGeom prst="rect">
          <a:avLst/>
        </a:prstGeom>
      </xdr:spPr>
    </xdr:pic>
    <xdr:clientData/>
  </xdr:oneCellAnchor>
  <xdr:twoCellAnchor editAs="oneCell">
    <xdr:from>
      <xdr:col>4</xdr:col>
      <xdr:colOff>753342</xdr:colOff>
      <xdr:row>0</xdr:row>
      <xdr:rowOff>424296</xdr:rowOff>
    </xdr:from>
    <xdr:to>
      <xdr:col>4</xdr:col>
      <xdr:colOff>1316182</xdr:colOff>
      <xdr:row>0</xdr:row>
      <xdr:rowOff>987904</xdr:rowOff>
    </xdr:to>
    <xdr:pic>
      <xdr:nvPicPr>
        <xdr:cNvPr id="3" name="Picture 2" descr="http://blogtimenow.com/wp-content/uploads/2013/10/copyright-symbol-wordpres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706" y="424296"/>
          <a:ext cx="562840" cy="563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8364" cy="99458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364" cy="9945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8364" cy="99458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364" cy="9945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8364" cy="9945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364" cy="9945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08364" cy="99458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364" cy="9945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8364" cy="9945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364" cy="9945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450" cy="1179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1795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14450" cy="117951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1795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14450" cy="11795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1795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14450" cy="1179511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1795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14450" cy="1179511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1795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14450" cy="1179511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1795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27"/>
  <sheetViews>
    <sheetView showRuler="0" showWhiteSpace="0" view="pageLayout" zoomScaleNormal="100" workbookViewId="0">
      <selection activeCell="C19" sqref="C19"/>
    </sheetView>
  </sheetViews>
  <sheetFormatPr defaultColWidth="9.140625" defaultRowHeight="15" x14ac:dyDescent="0.25"/>
  <cols>
    <col min="1" max="1" width="18.42578125" style="4" customWidth="1"/>
    <col min="2" max="2" width="30" style="4" bestFit="1" customWidth="1"/>
    <col min="3" max="4" width="18" style="4" customWidth="1"/>
    <col min="5" max="5" width="20.42578125" style="4" customWidth="1"/>
    <col min="6" max="16384" width="9.140625" style="4"/>
  </cols>
  <sheetData>
    <row r="1" spans="1:5" ht="78.75" customHeight="1" thickBot="1" x14ac:dyDescent="0.35">
      <c r="A1" s="3"/>
      <c r="B1" s="43"/>
      <c r="C1" s="43"/>
      <c r="D1" s="43"/>
      <c r="E1" s="44"/>
    </row>
    <row r="2" spans="1:5" ht="36" customHeight="1" thickBot="1" x14ac:dyDescent="0.3">
      <c r="A2" s="45" t="s">
        <v>2</v>
      </c>
      <c r="B2" s="46"/>
      <c r="C2" s="5"/>
      <c r="D2" s="5"/>
      <c r="E2" s="41">
        <f ca="1">NOW()</f>
        <v>43739.941905324071</v>
      </c>
    </row>
    <row r="3" spans="1:5" ht="90.75" customHeight="1" thickBot="1" x14ac:dyDescent="0.3">
      <c r="A3" s="47" t="s">
        <v>33</v>
      </c>
      <c r="B3" s="48"/>
      <c r="C3" s="42">
        <v>2017</v>
      </c>
      <c r="D3" s="42">
        <v>2016</v>
      </c>
      <c r="E3" s="39"/>
    </row>
    <row r="4" spans="1:5" ht="15.75" x14ac:dyDescent="0.25">
      <c r="A4" s="7"/>
      <c r="B4" s="8" t="s">
        <v>24</v>
      </c>
      <c r="C4" s="21">
        <v>0</v>
      </c>
      <c r="D4" s="21">
        <v>0</v>
      </c>
      <c r="E4" s="17" t="s">
        <v>25</v>
      </c>
    </row>
    <row r="5" spans="1:5" ht="15.75" x14ac:dyDescent="0.25">
      <c r="A5" s="19"/>
      <c r="B5" s="20" t="s">
        <v>11</v>
      </c>
      <c r="C5" s="21">
        <v>0</v>
      </c>
      <c r="D5" s="21">
        <v>0</v>
      </c>
      <c r="E5" s="10"/>
    </row>
    <row r="6" spans="1:5" ht="15.75" x14ac:dyDescent="0.25">
      <c r="A6" s="7"/>
      <c r="B6" s="9" t="s">
        <v>12</v>
      </c>
      <c r="C6" s="21">
        <v>0</v>
      </c>
      <c r="D6" s="21">
        <v>0</v>
      </c>
      <c r="E6" s="10"/>
    </row>
    <row r="7" spans="1:5" ht="15.75" x14ac:dyDescent="0.25">
      <c r="A7" s="7"/>
      <c r="B7" s="9" t="s">
        <v>13</v>
      </c>
      <c r="C7" s="21">
        <v>0</v>
      </c>
      <c r="D7" s="21">
        <v>0</v>
      </c>
      <c r="E7" s="10"/>
    </row>
    <row r="8" spans="1:5" ht="15.75" x14ac:dyDescent="0.25">
      <c r="A8" s="7"/>
      <c r="B8" s="9" t="s">
        <v>9</v>
      </c>
      <c r="C8" s="21">
        <v>0</v>
      </c>
      <c r="D8" s="21">
        <v>0</v>
      </c>
      <c r="E8" s="10"/>
    </row>
    <row r="9" spans="1:5" ht="15.75" x14ac:dyDescent="0.3">
      <c r="A9" s="7"/>
      <c r="B9" s="16" t="s">
        <v>7</v>
      </c>
      <c r="C9" s="21">
        <v>0</v>
      </c>
      <c r="D9" s="21">
        <v>0</v>
      </c>
      <c r="E9" s="10"/>
    </row>
    <row r="10" spans="1:5" ht="15.75" x14ac:dyDescent="0.25">
      <c r="A10" s="7"/>
      <c r="B10" s="9" t="s">
        <v>3</v>
      </c>
      <c r="C10" s="22">
        <v>1</v>
      </c>
      <c r="D10" s="22">
        <v>1</v>
      </c>
      <c r="E10" s="10"/>
    </row>
    <row r="11" spans="1:5" ht="16.5" thickBot="1" x14ac:dyDescent="0.3">
      <c r="A11" s="7"/>
      <c r="B11" s="23" t="s">
        <v>15</v>
      </c>
      <c r="C11" s="24">
        <v>0</v>
      </c>
      <c r="D11" s="24">
        <v>0</v>
      </c>
      <c r="E11" s="10"/>
    </row>
    <row r="12" spans="1:5" ht="16.5" thickTop="1" thickBot="1" x14ac:dyDescent="0.3">
      <c r="A12" s="7"/>
      <c r="B12" s="25" t="s">
        <v>0</v>
      </c>
      <c r="C12" s="26">
        <f>((SUM(C5:C7)-SUM(C8:C9))*C10)+C11+C4</f>
        <v>0</v>
      </c>
      <c r="D12" s="27">
        <f>((SUM(D5:D7)-SUM(D8:D9))*D10)+D11+D4</f>
        <v>0</v>
      </c>
      <c r="E12" s="10"/>
    </row>
    <row r="13" spans="1:5" x14ac:dyDescent="0.25">
      <c r="A13" s="7"/>
      <c r="B13" s="1"/>
      <c r="C13" s="1"/>
      <c r="D13" s="1"/>
      <c r="E13" s="11"/>
    </row>
    <row r="14" spans="1:5" ht="15.75" x14ac:dyDescent="0.3">
      <c r="A14" s="7"/>
      <c r="B14" s="28" t="s">
        <v>23</v>
      </c>
      <c r="C14" s="29">
        <f>C12/12</f>
        <v>0</v>
      </c>
      <c r="D14" s="1"/>
      <c r="E14" s="11"/>
    </row>
    <row r="15" spans="1:5" ht="15.75" x14ac:dyDescent="0.3">
      <c r="A15" s="7"/>
      <c r="B15" s="28" t="s">
        <v>31</v>
      </c>
      <c r="C15" s="29">
        <f>SUM(C12+D12)/24</f>
        <v>0</v>
      </c>
      <c r="D15" s="1"/>
      <c r="E15" s="11"/>
    </row>
    <row r="16" spans="1:5" x14ac:dyDescent="0.25">
      <c r="A16" s="7"/>
      <c r="B16" s="31" t="s">
        <v>18</v>
      </c>
      <c r="C16" s="32" t="str">
        <f>IF(D12&gt;C12,"Yes","No")</f>
        <v>No</v>
      </c>
      <c r="D16" s="1"/>
      <c r="E16" s="11"/>
    </row>
    <row r="17" spans="1:5" x14ac:dyDescent="0.25">
      <c r="A17" s="7"/>
      <c r="B17" s="31" t="s">
        <v>19</v>
      </c>
      <c r="C17" s="33">
        <f>IF(D12&gt;C12,C14,C15)</f>
        <v>0</v>
      </c>
      <c r="D17" s="1"/>
      <c r="E17" s="11"/>
    </row>
    <row r="18" spans="1:5" ht="15.75" x14ac:dyDescent="0.25">
      <c r="A18" s="7"/>
      <c r="B18" s="12"/>
      <c r="C18" s="15"/>
      <c r="D18" s="1"/>
      <c r="E18" s="11"/>
    </row>
    <row r="19" spans="1:5" ht="15.75" x14ac:dyDescent="0.25">
      <c r="A19" s="7"/>
      <c r="B19" s="9" t="s">
        <v>20</v>
      </c>
      <c r="C19" s="21">
        <v>0</v>
      </c>
      <c r="D19" s="21">
        <v>0</v>
      </c>
      <c r="E19" s="11"/>
    </row>
    <row r="20" spans="1:5" ht="15.75" x14ac:dyDescent="0.3">
      <c r="A20" s="7"/>
      <c r="B20" s="34" t="s">
        <v>21</v>
      </c>
      <c r="C20" s="35" t="str">
        <f>IF(C19&gt;D19,"Yes","No")</f>
        <v>No</v>
      </c>
      <c r="D20" s="1"/>
      <c r="E20" s="11"/>
    </row>
    <row r="21" spans="1:5" ht="15.75" x14ac:dyDescent="0.3">
      <c r="A21" s="7"/>
      <c r="B21" s="34"/>
      <c r="C21" s="35"/>
      <c r="D21" s="1"/>
      <c r="E21" s="11"/>
    </row>
    <row r="22" spans="1:5" ht="15.75" x14ac:dyDescent="0.3">
      <c r="A22" s="7"/>
      <c r="B22" s="34"/>
      <c r="C22" s="1"/>
      <c r="D22" s="1"/>
      <c r="E22" s="11"/>
    </row>
    <row r="23" spans="1:5" ht="15.75" x14ac:dyDescent="0.25">
      <c r="A23" s="7"/>
      <c r="B23" s="36" t="s">
        <v>26</v>
      </c>
      <c r="C23" s="37">
        <f>IF(C19&gt;D19,(C14-(C19/12)),(C14-(C19/12)))</f>
        <v>0</v>
      </c>
      <c r="D23" s="40" t="s">
        <v>28</v>
      </c>
      <c r="E23" s="11"/>
    </row>
    <row r="24" spans="1:5" ht="15.75" x14ac:dyDescent="0.25">
      <c r="A24" s="7"/>
      <c r="B24" s="36" t="s">
        <v>27</v>
      </c>
      <c r="C24" s="37">
        <f>IF(C19&gt;D19,(C17-(C19/12)),(C17-(C19+D19)/24))</f>
        <v>0</v>
      </c>
      <c r="D24" s="40" t="s">
        <v>29</v>
      </c>
      <c r="E24" s="11"/>
    </row>
    <row r="25" spans="1:5" ht="15.75" x14ac:dyDescent="0.25">
      <c r="A25" s="38"/>
      <c r="B25" s="12"/>
      <c r="C25" s="15"/>
      <c r="D25" s="1"/>
      <c r="E25" s="11"/>
    </row>
    <row r="26" spans="1:5" ht="15.75" x14ac:dyDescent="0.25">
      <c r="A26" s="38" t="s">
        <v>32</v>
      </c>
      <c r="B26" s="12"/>
      <c r="C26" s="15"/>
      <c r="D26" s="1"/>
      <c r="E26" s="11"/>
    </row>
    <row r="27" spans="1:5" ht="15.75" thickBot="1" x14ac:dyDescent="0.3">
      <c r="A27" s="18" t="s">
        <v>30</v>
      </c>
      <c r="B27" s="13"/>
      <c r="C27" s="13"/>
      <c r="D27" s="13"/>
      <c r="E27" s="14"/>
    </row>
  </sheetData>
  <sheetProtection algorithmName="SHA-512" hashValue="z8iJjTWch5CZYefiBitjxFyEoArG4uepJuUEJLPUpIKN2l1PbZ5h3qgKKIEk4U8JlFH22Xxw83lLrUj8jx4y6g==" saltValue="4Lw4GSqDT40Krq0FVAWiWA==" spinCount="100000" sheet="1" objects="1" scenarios="1" selectLockedCells="1"/>
  <mergeCells count="3">
    <mergeCell ref="B1:E1"/>
    <mergeCell ref="A2:B2"/>
    <mergeCell ref="A3:B3"/>
  </mergeCells>
  <pageMargins left="1.0416666666666701E-2" right="1.0416666666666701E-2" top="0" bottom="1.1574074074074073E-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C4" sqref="C4"/>
    </sheetView>
  </sheetViews>
  <sheetFormatPr defaultColWidth="9.140625" defaultRowHeight="15" x14ac:dyDescent="0.25"/>
  <cols>
    <col min="1" max="1" width="18.42578125" style="4" customWidth="1"/>
    <col min="2" max="2" width="30" style="4" bestFit="1" customWidth="1"/>
    <col min="3" max="4" width="18" style="4" customWidth="1"/>
    <col min="5" max="5" width="23.28515625" style="4" customWidth="1"/>
    <col min="6" max="16384" width="9.140625" style="4"/>
  </cols>
  <sheetData>
    <row r="1" spans="1:5" ht="78.75" customHeight="1" thickBot="1" x14ac:dyDescent="0.35">
      <c r="A1" s="3"/>
      <c r="B1" s="43"/>
      <c r="C1" s="43"/>
      <c r="D1" s="43"/>
      <c r="E1" s="44"/>
    </row>
    <row r="2" spans="1:5" ht="36" customHeight="1" thickBot="1" x14ac:dyDescent="0.3">
      <c r="A2" s="45" t="s">
        <v>2</v>
      </c>
      <c r="B2" s="46"/>
      <c r="C2" s="5"/>
      <c r="D2" s="5"/>
      <c r="E2" s="41">
        <f ca="1">NOW()</f>
        <v>43739.941905324071</v>
      </c>
    </row>
    <row r="3" spans="1:5" ht="96.75" customHeight="1" thickBot="1" x14ac:dyDescent="0.3">
      <c r="A3" s="47" t="s">
        <v>33</v>
      </c>
      <c r="B3" s="48"/>
      <c r="C3" s="42">
        <v>2017</v>
      </c>
      <c r="D3" s="42">
        <v>2016</v>
      </c>
      <c r="E3" s="39"/>
    </row>
    <row r="4" spans="1:5" ht="15.75" x14ac:dyDescent="0.25">
      <c r="A4" s="7"/>
      <c r="B4" s="8" t="s">
        <v>24</v>
      </c>
      <c r="C4" s="21">
        <v>0</v>
      </c>
      <c r="D4" s="21">
        <v>0</v>
      </c>
      <c r="E4" s="17" t="s">
        <v>25</v>
      </c>
    </row>
    <row r="5" spans="1:5" ht="15.75" x14ac:dyDescent="0.25">
      <c r="A5" s="19"/>
      <c r="B5" s="20" t="s">
        <v>11</v>
      </c>
      <c r="C5" s="21">
        <v>0</v>
      </c>
      <c r="D5" s="21">
        <v>0</v>
      </c>
      <c r="E5" s="10"/>
    </row>
    <row r="6" spans="1:5" ht="15.75" x14ac:dyDescent="0.25">
      <c r="A6" s="7"/>
      <c r="B6" s="9" t="s">
        <v>12</v>
      </c>
      <c r="C6" s="21">
        <v>0</v>
      </c>
      <c r="D6" s="21">
        <v>0</v>
      </c>
      <c r="E6" s="10"/>
    </row>
    <row r="7" spans="1:5" ht="15.75" x14ac:dyDescent="0.25">
      <c r="A7" s="7"/>
      <c r="B7" s="9" t="s">
        <v>13</v>
      </c>
      <c r="C7" s="21">
        <v>0</v>
      </c>
      <c r="D7" s="21">
        <v>0</v>
      </c>
      <c r="E7" s="10"/>
    </row>
    <row r="8" spans="1:5" ht="15.75" x14ac:dyDescent="0.25">
      <c r="A8" s="7"/>
      <c r="B8" s="9" t="s">
        <v>9</v>
      </c>
      <c r="C8" s="21">
        <v>0</v>
      </c>
      <c r="D8" s="21">
        <v>0</v>
      </c>
      <c r="E8" s="10"/>
    </row>
    <row r="9" spans="1:5" ht="15.75" x14ac:dyDescent="0.3">
      <c r="A9" s="7"/>
      <c r="B9" s="16" t="s">
        <v>7</v>
      </c>
      <c r="C9" s="21">
        <v>0</v>
      </c>
      <c r="D9" s="21">
        <v>0</v>
      </c>
      <c r="E9" s="10"/>
    </row>
    <row r="10" spans="1:5" ht="15.75" x14ac:dyDescent="0.25">
      <c r="A10" s="7"/>
      <c r="B10" s="9" t="s">
        <v>3</v>
      </c>
      <c r="C10" s="22">
        <v>1</v>
      </c>
      <c r="D10" s="22">
        <v>1</v>
      </c>
      <c r="E10" s="10"/>
    </row>
    <row r="11" spans="1:5" ht="16.5" thickBot="1" x14ac:dyDescent="0.3">
      <c r="A11" s="7"/>
      <c r="B11" s="23" t="s">
        <v>15</v>
      </c>
      <c r="C11" s="24">
        <v>0</v>
      </c>
      <c r="D11" s="24">
        <v>0</v>
      </c>
      <c r="E11" s="10"/>
    </row>
    <row r="12" spans="1:5" ht="16.5" thickTop="1" thickBot="1" x14ac:dyDescent="0.3">
      <c r="A12" s="7"/>
      <c r="B12" s="25" t="s">
        <v>0</v>
      </c>
      <c r="C12" s="26">
        <f>((SUM(C5:C7)-SUM(C8:C9))*C10)+C11+C4</f>
        <v>0</v>
      </c>
      <c r="D12" s="27">
        <f>((SUM(D5:D7)-SUM(D8:D9))*D10)+D11+D4</f>
        <v>0</v>
      </c>
      <c r="E12" s="10"/>
    </row>
    <row r="13" spans="1:5" x14ac:dyDescent="0.25">
      <c r="A13" s="7"/>
      <c r="B13" s="1"/>
      <c r="C13" s="1"/>
      <c r="D13" s="1"/>
      <c r="E13" s="11"/>
    </row>
    <row r="14" spans="1:5" ht="15.75" x14ac:dyDescent="0.3">
      <c r="A14" s="7"/>
      <c r="B14" s="28" t="s">
        <v>23</v>
      </c>
      <c r="C14" s="29">
        <f>C12/12</f>
        <v>0</v>
      </c>
      <c r="D14" s="1"/>
      <c r="E14" s="11"/>
    </row>
    <row r="15" spans="1:5" ht="15.75" x14ac:dyDescent="0.3">
      <c r="A15" s="7"/>
      <c r="B15" s="28" t="s">
        <v>31</v>
      </c>
      <c r="C15" s="29">
        <f>SUM(C12+D12)/24</f>
        <v>0</v>
      </c>
      <c r="D15" s="1"/>
      <c r="E15" s="11"/>
    </row>
    <row r="16" spans="1:5" x14ac:dyDescent="0.25">
      <c r="A16" s="7"/>
      <c r="B16" s="31" t="s">
        <v>18</v>
      </c>
      <c r="C16" s="32" t="str">
        <f>IF(D12&gt;C12,"Yes","No")</f>
        <v>No</v>
      </c>
      <c r="D16" s="1"/>
      <c r="E16" s="11"/>
    </row>
    <row r="17" spans="1:5" x14ac:dyDescent="0.25">
      <c r="A17" s="7"/>
      <c r="B17" s="31" t="s">
        <v>19</v>
      </c>
      <c r="C17" s="33">
        <f>IF(D12&gt;C12,C14,C15)</f>
        <v>0</v>
      </c>
      <c r="D17" s="1"/>
      <c r="E17" s="11"/>
    </row>
    <row r="18" spans="1:5" ht="15.75" x14ac:dyDescent="0.25">
      <c r="A18" s="7"/>
      <c r="B18" s="12"/>
      <c r="C18" s="15"/>
      <c r="D18" s="1"/>
      <c r="E18" s="11"/>
    </row>
    <row r="19" spans="1:5" ht="15.75" x14ac:dyDescent="0.25">
      <c r="A19" s="7"/>
      <c r="B19" s="9" t="s">
        <v>20</v>
      </c>
      <c r="C19" s="21">
        <v>0</v>
      </c>
      <c r="D19" s="21">
        <v>0</v>
      </c>
      <c r="E19" s="11"/>
    </row>
    <row r="20" spans="1:5" ht="15.75" x14ac:dyDescent="0.3">
      <c r="A20" s="7"/>
      <c r="B20" s="34" t="s">
        <v>21</v>
      </c>
      <c r="C20" s="35" t="str">
        <f>IF(C19&gt;D19,"Yes","No")</f>
        <v>No</v>
      </c>
      <c r="D20" s="1"/>
      <c r="E20" s="11"/>
    </row>
    <row r="21" spans="1:5" ht="15.75" x14ac:dyDescent="0.3">
      <c r="A21" s="7"/>
      <c r="B21" s="34"/>
      <c r="C21" s="35"/>
      <c r="D21" s="1"/>
      <c r="E21" s="11"/>
    </row>
    <row r="22" spans="1:5" ht="15.75" x14ac:dyDescent="0.3">
      <c r="A22" s="7"/>
      <c r="B22" s="34"/>
      <c r="C22" s="1"/>
      <c r="D22" s="1"/>
      <c r="E22" s="11"/>
    </row>
    <row r="23" spans="1:5" ht="15.75" x14ac:dyDescent="0.25">
      <c r="A23" s="7"/>
      <c r="B23" s="36" t="s">
        <v>26</v>
      </c>
      <c r="C23" s="37">
        <f>IF(C19&gt;D19,(C14-(C19/12)),(C14-(C19/12)))</f>
        <v>0</v>
      </c>
      <c r="D23" s="40" t="s">
        <v>28</v>
      </c>
      <c r="E23" s="11"/>
    </row>
    <row r="24" spans="1:5" ht="15.75" x14ac:dyDescent="0.25">
      <c r="A24" s="7"/>
      <c r="B24" s="36" t="s">
        <v>27</v>
      </c>
      <c r="C24" s="37">
        <f>IF(C19&gt;D19,(C17-(C19/12)),(C17-(C19+D19)/24))</f>
        <v>0</v>
      </c>
      <c r="D24" s="40" t="s">
        <v>29</v>
      </c>
      <c r="E24" s="11"/>
    </row>
    <row r="25" spans="1:5" ht="15.75" x14ac:dyDescent="0.25">
      <c r="A25" s="38"/>
      <c r="B25" s="12"/>
      <c r="C25" s="15"/>
      <c r="D25" s="1"/>
      <c r="E25" s="11"/>
    </row>
    <row r="26" spans="1:5" ht="15.75" x14ac:dyDescent="0.25">
      <c r="A26" s="38" t="s">
        <v>32</v>
      </c>
      <c r="B26" s="12"/>
      <c r="C26" s="15"/>
      <c r="D26" s="1"/>
      <c r="E26" s="11"/>
    </row>
    <row r="27" spans="1:5" ht="15.75" thickBot="1" x14ac:dyDescent="0.3">
      <c r="A27" s="18" t="s">
        <v>30</v>
      </c>
      <c r="B27" s="13"/>
      <c r="C27" s="13"/>
      <c r="D27" s="13"/>
      <c r="E27" s="14"/>
    </row>
  </sheetData>
  <sheetProtection algorithmName="SHA-512" hashValue="ZbgFAFvo927OKc9OlhNrhEG/LP0n73E/eX9yUfFvB7mYiR1AK9h+Lnwn/4yrZ2YEUixTjgrChQx0+QWdnhgu/A==" saltValue="ygKFupUb5SBejni0Z3qyLg==" spinCount="100000" sheet="1" objects="1" scenarios="1" selectLockedCells="1"/>
  <mergeCells count="3">
    <mergeCell ref="B1:E1"/>
    <mergeCell ref="A2:B2"/>
    <mergeCell ref="A3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C4" sqref="C4"/>
    </sheetView>
  </sheetViews>
  <sheetFormatPr defaultColWidth="9.140625" defaultRowHeight="15" x14ac:dyDescent="0.25"/>
  <cols>
    <col min="1" max="1" width="18.42578125" style="4" customWidth="1"/>
    <col min="2" max="2" width="30" style="4" bestFit="1" customWidth="1"/>
    <col min="3" max="4" width="18" style="4" customWidth="1"/>
    <col min="5" max="5" width="23.28515625" style="4" customWidth="1"/>
    <col min="6" max="16384" width="9.140625" style="4"/>
  </cols>
  <sheetData>
    <row r="1" spans="1:5" ht="78.75" customHeight="1" thickBot="1" x14ac:dyDescent="0.35">
      <c r="A1" s="3"/>
      <c r="B1" s="43"/>
      <c r="C1" s="43"/>
      <c r="D1" s="43"/>
      <c r="E1" s="44"/>
    </row>
    <row r="2" spans="1:5" ht="36" customHeight="1" thickBot="1" x14ac:dyDescent="0.3">
      <c r="A2" s="45" t="s">
        <v>2</v>
      </c>
      <c r="B2" s="46"/>
      <c r="C2" s="5"/>
      <c r="D2" s="5"/>
      <c r="E2" s="41">
        <f ca="1">NOW()</f>
        <v>43739.941905324071</v>
      </c>
    </row>
    <row r="3" spans="1:5" ht="108" customHeight="1" thickBot="1" x14ac:dyDescent="0.3">
      <c r="A3" s="47" t="s">
        <v>33</v>
      </c>
      <c r="B3" s="48"/>
      <c r="C3" s="42">
        <v>2017</v>
      </c>
      <c r="D3" s="42">
        <v>2016</v>
      </c>
      <c r="E3" s="39"/>
    </row>
    <row r="4" spans="1:5" ht="15.75" x14ac:dyDescent="0.25">
      <c r="A4" s="7"/>
      <c r="B4" s="8" t="s">
        <v>24</v>
      </c>
      <c r="C4" s="21">
        <v>0</v>
      </c>
      <c r="D4" s="21">
        <v>0</v>
      </c>
      <c r="E4" s="17" t="s">
        <v>25</v>
      </c>
    </row>
    <row r="5" spans="1:5" ht="15.75" x14ac:dyDescent="0.25">
      <c r="A5" s="19"/>
      <c r="B5" s="20" t="s">
        <v>11</v>
      </c>
      <c r="C5" s="21">
        <v>0</v>
      </c>
      <c r="D5" s="21">
        <v>0</v>
      </c>
      <c r="E5" s="10"/>
    </row>
    <row r="6" spans="1:5" ht="15.75" x14ac:dyDescent="0.25">
      <c r="A6" s="7"/>
      <c r="B6" s="9" t="s">
        <v>12</v>
      </c>
      <c r="C6" s="21">
        <v>0</v>
      </c>
      <c r="D6" s="21">
        <v>0</v>
      </c>
      <c r="E6" s="10"/>
    </row>
    <row r="7" spans="1:5" ht="15.75" x14ac:dyDescent="0.25">
      <c r="A7" s="7"/>
      <c r="B7" s="9" t="s">
        <v>13</v>
      </c>
      <c r="C7" s="21">
        <v>0</v>
      </c>
      <c r="D7" s="21">
        <v>0</v>
      </c>
      <c r="E7" s="10"/>
    </row>
    <row r="8" spans="1:5" ht="15.75" x14ac:dyDescent="0.25">
      <c r="A8" s="7"/>
      <c r="B8" s="9" t="s">
        <v>9</v>
      </c>
      <c r="C8" s="21">
        <v>0</v>
      </c>
      <c r="D8" s="21">
        <v>0</v>
      </c>
      <c r="E8" s="10"/>
    </row>
    <row r="9" spans="1:5" ht="15.75" x14ac:dyDescent="0.3">
      <c r="A9" s="7"/>
      <c r="B9" s="16" t="s">
        <v>7</v>
      </c>
      <c r="C9" s="21">
        <v>0</v>
      </c>
      <c r="D9" s="21">
        <v>0</v>
      </c>
      <c r="E9" s="10"/>
    </row>
    <row r="10" spans="1:5" ht="15.75" x14ac:dyDescent="0.25">
      <c r="A10" s="7"/>
      <c r="B10" s="9" t="s">
        <v>3</v>
      </c>
      <c r="C10" s="22">
        <v>1</v>
      </c>
      <c r="D10" s="22">
        <v>1</v>
      </c>
      <c r="E10" s="10"/>
    </row>
    <row r="11" spans="1:5" ht="16.5" thickBot="1" x14ac:dyDescent="0.3">
      <c r="A11" s="7"/>
      <c r="B11" s="23" t="s">
        <v>15</v>
      </c>
      <c r="C11" s="24">
        <v>0</v>
      </c>
      <c r="D11" s="24">
        <v>0</v>
      </c>
      <c r="E11" s="10"/>
    </row>
    <row r="12" spans="1:5" ht="16.5" thickTop="1" thickBot="1" x14ac:dyDescent="0.3">
      <c r="A12" s="7"/>
      <c r="B12" s="25" t="s">
        <v>0</v>
      </c>
      <c r="C12" s="26">
        <f>((SUM(C5:C7)-SUM(C8:C9))*C10)+C11+C4</f>
        <v>0</v>
      </c>
      <c r="D12" s="27">
        <f>((SUM(D5:D7)-SUM(D8:D9))*D10)+D11+D4</f>
        <v>0</v>
      </c>
      <c r="E12" s="10"/>
    </row>
    <row r="13" spans="1:5" x14ac:dyDescent="0.25">
      <c r="A13" s="7"/>
      <c r="B13" s="1"/>
      <c r="C13" s="1"/>
      <c r="D13" s="1"/>
      <c r="E13" s="11"/>
    </row>
    <row r="14" spans="1:5" ht="15.75" x14ac:dyDescent="0.3">
      <c r="A14" s="7"/>
      <c r="B14" s="28" t="s">
        <v>23</v>
      </c>
      <c r="C14" s="29">
        <f>C12/12</f>
        <v>0</v>
      </c>
      <c r="D14" s="1"/>
      <c r="E14" s="11"/>
    </row>
    <row r="15" spans="1:5" ht="15.75" x14ac:dyDescent="0.3">
      <c r="A15" s="7"/>
      <c r="B15" s="28" t="s">
        <v>31</v>
      </c>
      <c r="C15" s="29">
        <f>SUM(C12+D12)/24</f>
        <v>0</v>
      </c>
      <c r="D15" s="1"/>
      <c r="E15" s="11"/>
    </row>
    <row r="16" spans="1:5" x14ac:dyDescent="0.25">
      <c r="A16" s="7"/>
      <c r="B16" s="31" t="s">
        <v>18</v>
      </c>
      <c r="C16" s="32" t="str">
        <f>IF(D12&gt;C12,"Yes","No")</f>
        <v>No</v>
      </c>
      <c r="D16" s="1"/>
      <c r="E16" s="11"/>
    </row>
    <row r="17" spans="1:5" x14ac:dyDescent="0.25">
      <c r="A17" s="7"/>
      <c r="B17" s="31" t="s">
        <v>19</v>
      </c>
      <c r="C17" s="33">
        <f>IF(D12&gt;C12,C14,C15)</f>
        <v>0</v>
      </c>
      <c r="D17" s="1"/>
      <c r="E17" s="11"/>
    </row>
    <row r="18" spans="1:5" ht="15.75" x14ac:dyDescent="0.25">
      <c r="A18" s="7"/>
      <c r="B18" s="12"/>
      <c r="C18" s="15"/>
      <c r="D18" s="1"/>
      <c r="E18" s="11"/>
    </row>
    <row r="19" spans="1:5" ht="15.75" x14ac:dyDescent="0.25">
      <c r="A19" s="7"/>
      <c r="B19" s="9" t="s">
        <v>20</v>
      </c>
      <c r="C19" s="21">
        <v>0</v>
      </c>
      <c r="D19" s="21">
        <v>0</v>
      </c>
      <c r="E19" s="11"/>
    </row>
    <row r="20" spans="1:5" ht="15.75" x14ac:dyDescent="0.3">
      <c r="A20" s="7"/>
      <c r="B20" s="34" t="s">
        <v>21</v>
      </c>
      <c r="C20" s="35" t="str">
        <f>IF(C19&gt;D19,"Yes","No")</f>
        <v>No</v>
      </c>
      <c r="D20" s="1"/>
      <c r="E20" s="11"/>
    </row>
    <row r="21" spans="1:5" ht="15.75" x14ac:dyDescent="0.3">
      <c r="A21" s="7"/>
      <c r="B21" s="34"/>
      <c r="C21" s="35"/>
      <c r="D21" s="1"/>
      <c r="E21" s="11"/>
    </row>
    <row r="22" spans="1:5" ht="15.75" x14ac:dyDescent="0.3">
      <c r="A22" s="7"/>
      <c r="B22" s="34"/>
      <c r="C22" s="1"/>
      <c r="D22" s="1"/>
      <c r="E22" s="11"/>
    </row>
    <row r="23" spans="1:5" ht="15.75" x14ac:dyDescent="0.25">
      <c r="A23" s="7"/>
      <c r="B23" s="36" t="s">
        <v>26</v>
      </c>
      <c r="C23" s="37">
        <f>IF(C19&gt;D19,(C14-(C19/12)),(C14-(C19/12)))</f>
        <v>0</v>
      </c>
      <c r="D23" s="40" t="s">
        <v>28</v>
      </c>
      <c r="E23" s="11"/>
    </row>
    <row r="24" spans="1:5" ht="15.75" x14ac:dyDescent="0.25">
      <c r="A24" s="7"/>
      <c r="B24" s="36" t="s">
        <v>27</v>
      </c>
      <c r="C24" s="37">
        <f>IF(C19&gt;D19,(C17-(C19/12)),(C17-(C19+D19)/24))</f>
        <v>0</v>
      </c>
      <c r="D24" s="40" t="s">
        <v>29</v>
      </c>
      <c r="E24" s="11"/>
    </row>
    <row r="25" spans="1:5" ht="15.75" x14ac:dyDescent="0.25">
      <c r="A25" s="38"/>
      <c r="B25" s="12"/>
      <c r="C25" s="15"/>
      <c r="D25" s="1"/>
      <c r="E25" s="11"/>
    </row>
    <row r="26" spans="1:5" ht="15.75" x14ac:dyDescent="0.25">
      <c r="A26" s="38" t="s">
        <v>32</v>
      </c>
      <c r="B26" s="12"/>
      <c r="C26" s="15"/>
      <c r="D26" s="1"/>
      <c r="E26" s="11"/>
    </row>
    <row r="27" spans="1:5" ht="15.75" thickBot="1" x14ac:dyDescent="0.3">
      <c r="A27" s="18" t="s">
        <v>30</v>
      </c>
      <c r="B27" s="13"/>
      <c r="C27" s="13"/>
      <c r="D27" s="13"/>
      <c r="E27" s="14"/>
    </row>
  </sheetData>
  <sheetProtection algorithmName="SHA-512" hashValue="nMLR08PG7b8j+EdjfbYWJwwwQRpiKjd2v1FiddzLJdTf1zixmy1HHbS7JDYgyf0utJ8G/hXcwyXNdFY4ro7gsw==" saltValue="JnHFZjwd3j73Et6X1qywDw==" spinCount="100000" sheet="1" objects="1" scenarios="1" selectLockedCells="1"/>
  <mergeCells count="3">
    <mergeCell ref="B1:E1"/>
    <mergeCell ref="A2:B2"/>
    <mergeCell ref="A3:B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C4" sqref="C4"/>
    </sheetView>
  </sheetViews>
  <sheetFormatPr defaultColWidth="9.140625" defaultRowHeight="15" x14ac:dyDescent="0.25"/>
  <cols>
    <col min="1" max="1" width="18.42578125" style="4" customWidth="1"/>
    <col min="2" max="2" width="30" style="4" bestFit="1" customWidth="1"/>
    <col min="3" max="4" width="18" style="4" customWidth="1"/>
    <col min="5" max="5" width="23.28515625" style="4" customWidth="1"/>
    <col min="6" max="16384" width="9.140625" style="4"/>
  </cols>
  <sheetData>
    <row r="1" spans="1:5" ht="78.75" customHeight="1" thickBot="1" x14ac:dyDescent="0.35">
      <c r="A1" s="3"/>
      <c r="B1" s="43"/>
      <c r="C1" s="43"/>
      <c r="D1" s="43"/>
      <c r="E1" s="44"/>
    </row>
    <row r="2" spans="1:5" ht="36" customHeight="1" thickBot="1" x14ac:dyDescent="0.3">
      <c r="A2" s="45" t="s">
        <v>2</v>
      </c>
      <c r="B2" s="46"/>
      <c r="C2" s="5"/>
      <c r="D2" s="5"/>
      <c r="E2" s="41">
        <f ca="1">NOW()</f>
        <v>43739.941905324071</v>
      </c>
    </row>
    <row r="3" spans="1:5" ht="103.5" customHeight="1" thickBot="1" x14ac:dyDescent="0.3">
      <c r="A3" s="47" t="s">
        <v>33</v>
      </c>
      <c r="B3" s="48"/>
      <c r="C3" s="42">
        <v>2017</v>
      </c>
      <c r="D3" s="42">
        <v>2016</v>
      </c>
      <c r="E3" s="39"/>
    </row>
    <row r="4" spans="1:5" ht="15.75" x14ac:dyDescent="0.25">
      <c r="A4" s="7"/>
      <c r="B4" s="8" t="s">
        <v>24</v>
      </c>
      <c r="C4" s="21">
        <v>0</v>
      </c>
      <c r="D4" s="21">
        <v>0</v>
      </c>
      <c r="E4" s="17" t="s">
        <v>25</v>
      </c>
    </row>
    <row r="5" spans="1:5" ht="15.75" x14ac:dyDescent="0.25">
      <c r="A5" s="19"/>
      <c r="B5" s="20" t="s">
        <v>11</v>
      </c>
      <c r="C5" s="21">
        <v>0</v>
      </c>
      <c r="D5" s="21">
        <v>0</v>
      </c>
      <c r="E5" s="10"/>
    </row>
    <row r="6" spans="1:5" ht="15.75" x14ac:dyDescent="0.25">
      <c r="A6" s="7"/>
      <c r="B6" s="9" t="s">
        <v>12</v>
      </c>
      <c r="C6" s="21">
        <v>0</v>
      </c>
      <c r="D6" s="21">
        <v>0</v>
      </c>
      <c r="E6" s="10"/>
    </row>
    <row r="7" spans="1:5" ht="15.75" x14ac:dyDescent="0.25">
      <c r="A7" s="7"/>
      <c r="B7" s="9" t="s">
        <v>13</v>
      </c>
      <c r="C7" s="21">
        <v>0</v>
      </c>
      <c r="D7" s="21">
        <v>0</v>
      </c>
      <c r="E7" s="10"/>
    </row>
    <row r="8" spans="1:5" ht="15.75" x14ac:dyDescent="0.25">
      <c r="A8" s="7"/>
      <c r="B8" s="9" t="s">
        <v>9</v>
      </c>
      <c r="C8" s="21">
        <v>0</v>
      </c>
      <c r="D8" s="21">
        <v>0</v>
      </c>
      <c r="E8" s="10"/>
    </row>
    <row r="9" spans="1:5" ht="15.75" x14ac:dyDescent="0.3">
      <c r="A9" s="7"/>
      <c r="B9" s="16" t="s">
        <v>7</v>
      </c>
      <c r="C9" s="21">
        <v>0</v>
      </c>
      <c r="D9" s="21">
        <v>0</v>
      </c>
      <c r="E9" s="10"/>
    </row>
    <row r="10" spans="1:5" ht="15.75" x14ac:dyDescent="0.25">
      <c r="A10" s="7"/>
      <c r="B10" s="9" t="s">
        <v>3</v>
      </c>
      <c r="C10" s="22">
        <v>1</v>
      </c>
      <c r="D10" s="22">
        <v>1</v>
      </c>
      <c r="E10" s="10"/>
    </row>
    <row r="11" spans="1:5" ht="16.5" thickBot="1" x14ac:dyDescent="0.3">
      <c r="A11" s="7"/>
      <c r="B11" s="23" t="s">
        <v>15</v>
      </c>
      <c r="C11" s="24">
        <v>0</v>
      </c>
      <c r="D11" s="24">
        <v>0</v>
      </c>
      <c r="E11" s="10"/>
    </row>
    <row r="12" spans="1:5" ht="16.5" thickTop="1" thickBot="1" x14ac:dyDescent="0.3">
      <c r="A12" s="7"/>
      <c r="B12" s="25" t="s">
        <v>0</v>
      </c>
      <c r="C12" s="26">
        <f>((SUM(C5:C7)-SUM(C8:C9))*C10)+C11+C4</f>
        <v>0</v>
      </c>
      <c r="D12" s="27">
        <f>((SUM(D5:D7)-SUM(D8:D9))*D10)+D11+D4</f>
        <v>0</v>
      </c>
      <c r="E12" s="10"/>
    </row>
    <row r="13" spans="1:5" x14ac:dyDescent="0.25">
      <c r="A13" s="7"/>
      <c r="B13" s="1"/>
      <c r="C13" s="1"/>
      <c r="D13" s="1"/>
      <c r="E13" s="11"/>
    </row>
    <row r="14" spans="1:5" ht="15.75" x14ac:dyDescent="0.3">
      <c r="A14" s="7"/>
      <c r="B14" s="28" t="s">
        <v>23</v>
      </c>
      <c r="C14" s="29">
        <f>C12/12</f>
        <v>0</v>
      </c>
      <c r="D14" s="1"/>
      <c r="E14" s="11"/>
    </row>
    <row r="15" spans="1:5" ht="15.75" x14ac:dyDescent="0.3">
      <c r="A15" s="7"/>
      <c r="B15" s="28" t="s">
        <v>31</v>
      </c>
      <c r="C15" s="29">
        <f>SUM(C12+D12)/24</f>
        <v>0</v>
      </c>
      <c r="D15" s="1"/>
      <c r="E15" s="11"/>
    </row>
    <row r="16" spans="1:5" x14ac:dyDescent="0.25">
      <c r="A16" s="7"/>
      <c r="B16" s="31" t="s">
        <v>18</v>
      </c>
      <c r="C16" s="32" t="str">
        <f>IF(D12&gt;C12,"Yes","No")</f>
        <v>No</v>
      </c>
      <c r="D16" s="1"/>
      <c r="E16" s="11"/>
    </row>
    <row r="17" spans="1:5" x14ac:dyDescent="0.25">
      <c r="A17" s="7"/>
      <c r="B17" s="31" t="s">
        <v>19</v>
      </c>
      <c r="C17" s="33">
        <f>IF(D12&gt;C12,C14,C15)</f>
        <v>0</v>
      </c>
      <c r="D17" s="1"/>
      <c r="E17" s="11"/>
    </row>
    <row r="18" spans="1:5" ht="15.75" x14ac:dyDescent="0.25">
      <c r="A18" s="7"/>
      <c r="B18" s="12"/>
      <c r="C18" s="15"/>
      <c r="D18" s="1"/>
      <c r="E18" s="11"/>
    </row>
    <row r="19" spans="1:5" ht="15.75" x14ac:dyDescent="0.25">
      <c r="A19" s="7"/>
      <c r="B19" s="9" t="s">
        <v>20</v>
      </c>
      <c r="C19" s="21">
        <v>0</v>
      </c>
      <c r="D19" s="21">
        <v>0</v>
      </c>
      <c r="E19" s="11"/>
    </row>
    <row r="20" spans="1:5" ht="15.75" x14ac:dyDescent="0.3">
      <c r="A20" s="7"/>
      <c r="B20" s="34" t="s">
        <v>21</v>
      </c>
      <c r="C20" s="35" t="str">
        <f>IF(C19&gt;D19,"Yes","No")</f>
        <v>No</v>
      </c>
      <c r="D20" s="1"/>
      <c r="E20" s="11"/>
    </row>
    <row r="21" spans="1:5" ht="15.75" x14ac:dyDescent="0.3">
      <c r="A21" s="7"/>
      <c r="B21" s="34"/>
      <c r="C21" s="35"/>
      <c r="D21" s="1"/>
      <c r="E21" s="11"/>
    </row>
    <row r="22" spans="1:5" ht="15.75" x14ac:dyDescent="0.3">
      <c r="A22" s="7"/>
      <c r="B22" s="34"/>
      <c r="C22" s="1"/>
      <c r="D22" s="1"/>
      <c r="E22" s="11"/>
    </row>
    <row r="23" spans="1:5" ht="15.75" x14ac:dyDescent="0.25">
      <c r="A23" s="7"/>
      <c r="B23" s="36" t="s">
        <v>26</v>
      </c>
      <c r="C23" s="37">
        <f>IF(C19&gt;D19,(C14-(C19/12)),(C14-(C19/12)))</f>
        <v>0</v>
      </c>
      <c r="D23" s="40" t="s">
        <v>28</v>
      </c>
      <c r="E23" s="11"/>
    </row>
    <row r="24" spans="1:5" ht="15.75" x14ac:dyDescent="0.25">
      <c r="A24" s="7"/>
      <c r="B24" s="36" t="s">
        <v>27</v>
      </c>
      <c r="C24" s="37">
        <f>IF(C19&gt;D19,(C17-(C19/12)),(C17-(C19+D19)/24))</f>
        <v>0</v>
      </c>
      <c r="D24" s="40" t="s">
        <v>29</v>
      </c>
      <c r="E24" s="11"/>
    </row>
    <row r="25" spans="1:5" ht="15.75" x14ac:dyDescent="0.25">
      <c r="A25" s="38"/>
      <c r="B25" s="12"/>
      <c r="C25" s="15"/>
      <c r="D25" s="1"/>
      <c r="E25" s="11"/>
    </row>
    <row r="26" spans="1:5" ht="15.75" x14ac:dyDescent="0.25">
      <c r="A26" s="38" t="s">
        <v>32</v>
      </c>
      <c r="B26" s="12"/>
      <c r="C26" s="15"/>
      <c r="D26" s="1"/>
      <c r="E26" s="11"/>
    </row>
    <row r="27" spans="1:5" ht="15.75" thickBot="1" x14ac:dyDescent="0.3">
      <c r="A27" s="18" t="s">
        <v>30</v>
      </c>
      <c r="B27" s="13"/>
      <c r="C27" s="13"/>
      <c r="D27" s="13"/>
      <c r="E27" s="14"/>
    </row>
  </sheetData>
  <sheetProtection algorithmName="SHA-512" hashValue="+k7qqutxmUSI7Djru1Vl6SQ252baQ4GwZhH3JC4UQOo8FJn9h/c52I/kDp7P/+RSnH8AyLYj0E/jutgBs+kjXQ==" saltValue="LwmfjKURkQqk8KxJDiDCAg==" spinCount="100000" sheet="1" objects="1" scenarios="1" selectLockedCells="1"/>
  <mergeCells count="3">
    <mergeCell ref="B1:E1"/>
    <mergeCell ref="A2:B2"/>
    <mergeCell ref="A3:B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18.42578125" style="4" customWidth="1"/>
    <col min="2" max="2" width="30" style="4" bestFit="1" customWidth="1"/>
    <col min="3" max="4" width="18" style="4" customWidth="1"/>
    <col min="5" max="5" width="23.28515625" style="4" customWidth="1"/>
    <col min="6" max="16384" width="9.140625" style="4"/>
  </cols>
  <sheetData>
    <row r="1" spans="1:5" ht="78.75" customHeight="1" thickBot="1" x14ac:dyDescent="0.35">
      <c r="A1" s="3"/>
      <c r="B1" s="43"/>
      <c r="C1" s="43"/>
      <c r="D1" s="43"/>
      <c r="E1" s="44"/>
    </row>
    <row r="2" spans="1:5" ht="36" customHeight="1" thickBot="1" x14ac:dyDescent="0.3">
      <c r="A2" s="45" t="s">
        <v>2</v>
      </c>
      <c r="B2" s="46"/>
      <c r="C2" s="5"/>
      <c r="D2" s="5"/>
      <c r="E2" s="41">
        <f ca="1">NOW()</f>
        <v>43739.941905324071</v>
      </c>
    </row>
    <row r="3" spans="1:5" ht="103.5" customHeight="1" thickBot="1" x14ac:dyDescent="0.3">
      <c r="A3" s="47" t="s">
        <v>33</v>
      </c>
      <c r="B3" s="48"/>
      <c r="C3" s="42">
        <v>2017</v>
      </c>
      <c r="D3" s="42">
        <v>2016</v>
      </c>
      <c r="E3" s="39"/>
    </row>
    <row r="4" spans="1:5" ht="15.75" x14ac:dyDescent="0.25">
      <c r="A4" s="7"/>
      <c r="B4" s="8" t="s">
        <v>24</v>
      </c>
      <c r="C4" s="21"/>
      <c r="D4" s="21">
        <v>0</v>
      </c>
      <c r="E4" s="17" t="s">
        <v>25</v>
      </c>
    </row>
    <row r="5" spans="1:5" ht="15.75" x14ac:dyDescent="0.25">
      <c r="A5" s="19"/>
      <c r="B5" s="20" t="s">
        <v>11</v>
      </c>
      <c r="C5" s="21">
        <v>0</v>
      </c>
      <c r="D5" s="21">
        <v>0</v>
      </c>
      <c r="E5" s="10"/>
    </row>
    <row r="6" spans="1:5" ht="15.75" x14ac:dyDescent="0.25">
      <c r="A6" s="7"/>
      <c r="B6" s="9" t="s">
        <v>12</v>
      </c>
      <c r="C6" s="21">
        <v>0</v>
      </c>
      <c r="D6" s="21">
        <v>0</v>
      </c>
      <c r="E6" s="10"/>
    </row>
    <row r="7" spans="1:5" ht="15.75" x14ac:dyDescent="0.25">
      <c r="A7" s="7"/>
      <c r="B7" s="9" t="s">
        <v>13</v>
      </c>
      <c r="C7" s="21">
        <v>0</v>
      </c>
      <c r="D7" s="21">
        <v>0</v>
      </c>
      <c r="E7" s="10"/>
    </row>
    <row r="8" spans="1:5" ht="15.75" x14ac:dyDescent="0.25">
      <c r="A8" s="7"/>
      <c r="B8" s="9" t="s">
        <v>9</v>
      </c>
      <c r="C8" s="21">
        <v>0</v>
      </c>
      <c r="D8" s="21">
        <v>0</v>
      </c>
      <c r="E8" s="10"/>
    </row>
    <row r="9" spans="1:5" ht="15.75" x14ac:dyDescent="0.3">
      <c r="A9" s="7"/>
      <c r="B9" s="16" t="s">
        <v>7</v>
      </c>
      <c r="C9" s="21">
        <v>0</v>
      </c>
      <c r="D9" s="21">
        <v>0</v>
      </c>
      <c r="E9" s="10"/>
    </row>
    <row r="10" spans="1:5" ht="15.75" x14ac:dyDescent="0.25">
      <c r="A10" s="7"/>
      <c r="B10" s="9" t="s">
        <v>3</v>
      </c>
      <c r="C10" s="22">
        <v>1</v>
      </c>
      <c r="D10" s="22">
        <v>1</v>
      </c>
      <c r="E10" s="10"/>
    </row>
    <row r="11" spans="1:5" ht="16.5" thickBot="1" x14ac:dyDescent="0.3">
      <c r="A11" s="7"/>
      <c r="B11" s="23" t="s">
        <v>15</v>
      </c>
      <c r="C11" s="24">
        <v>0</v>
      </c>
      <c r="D11" s="24">
        <v>0</v>
      </c>
      <c r="E11" s="10"/>
    </row>
    <row r="12" spans="1:5" ht="16.5" thickTop="1" thickBot="1" x14ac:dyDescent="0.3">
      <c r="A12" s="7"/>
      <c r="B12" s="25" t="s">
        <v>0</v>
      </c>
      <c r="C12" s="26">
        <f>((SUM(C5:C7)-SUM(C8:C9))*C10)+C11+C4</f>
        <v>0</v>
      </c>
      <c r="D12" s="27">
        <f>((SUM(D5:D7)-SUM(D8:D9))*D10)+D11+D4</f>
        <v>0</v>
      </c>
      <c r="E12" s="10"/>
    </row>
    <row r="13" spans="1:5" x14ac:dyDescent="0.25">
      <c r="A13" s="7"/>
      <c r="B13" s="1"/>
      <c r="C13" s="1"/>
      <c r="D13" s="1"/>
      <c r="E13" s="11"/>
    </row>
    <row r="14" spans="1:5" ht="15.75" x14ac:dyDescent="0.3">
      <c r="A14" s="7"/>
      <c r="B14" s="28" t="s">
        <v>23</v>
      </c>
      <c r="C14" s="29">
        <f>C12/12</f>
        <v>0</v>
      </c>
      <c r="D14" s="1"/>
      <c r="E14" s="11"/>
    </row>
    <row r="15" spans="1:5" ht="15.75" x14ac:dyDescent="0.3">
      <c r="A15" s="7"/>
      <c r="B15" s="28" t="s">
        <v>31</v>
      </c>
      <c r="C15" s="29">
        <f>SUM(C12+D12)/24</f>
        <v>0</v>
      </c>
      <c r="D15" s="1"/>
      <c r="E15" s="11"/>
    </row>
    <row r="16" spans="1:5" x14ac:dyDescent="0.25">
      <c r="A16" s="7"/>
      <c r="B16" s="31" t="s">
        <v>18</v>
      </c>
      <c r="C16" s="32" t="str">
        <f>IF(D12&gt;C12,"Yes","No")</f>
        <v>No</v>
      </c>
      <c r="D16" s="1"/>
      <c r="E16" s="11"/>
    </row>
    <row r="17" spans="1:5" x14ac:dyDescent="0.25">
      <c r="A17" s="7"/>
      <c r="B17" s="31" t="s">
        <v>19</v>
      </c>
      <c r="C17" s="33">
        <f>IF(D12&gt;C12,C14,C15)</f>
        <v>0</v>
      </c>
      <c r="D17" s="1"/>
      <c r="E17" s="11"/>
    </row>
    <row r="18" spans="1:5" ht="15.75" x14ac:dyDescent="0.25">
      <c r="A18" s="7"/>
      <c r="B18" s="12"/>
      <c r="C18" s="15"/>
      <c r="D18" s="1"/>
      <c r="E18" s="11"/>
    </row>
    <row r="19" spans="1:5" ht="15.75" x14ac:dyDescent="0.25">
      <c r="A19" s="7"/>
      <c r="B19" s="9" t="s">
        <v>20</v>
      </c>
      <c r="C19" s="21">
        <v>0</v>
      </c>
      <c r="D19" s="21">
        <v>0</v>
      </c>
      <c r="E19" s="11"/>
    </row>
    <row r="20" spans="1:5" ht="15.75" x14ac:dyDescent="0.3">
      <c r="A20" s="7"/>
      <c r="B20" s="34" t="s">
        <v>21</v>
      </c>
      <c r="C20" s="35" t="str">
        <f>IF(C19&gt;D19,"Yes","No")</f>
        <v>No</v>
      </c>
      <c r="D20" s="1"/>
      <c r="E20" s="11"/>
    </row>
    <row r="21" spans="1:5" ht="15.75" x14ac:dyDescent="0.3">
      <c r="A21" s="7"/>
      <c r="B21" s="34"/>
      <c r="C21" s="35"/>
      <c r="D21" s="1"/>
      <c r="E21" s="11"/>
    </row>
    <row r="22" spans="1:5" ht="15.75" x14ac:dyDescent="0.3">
      <c r="A22" s="7"/>
      <c r="B22" s="34"/>
      <c r="C22" s="1"/>
      <c r="D22" s="1"/>
      <c r="E22" s="11"/>
    </row>
    <row r="23" spans="1:5" ht="15.75" x14ac:dyDescent="0.25">
      <c r="A23" s="7"/>
      <c r="B23" s="36" t="s">
        <v>26</v>
      </c>
      <c r="C23" s="37">
        <f>IF(C19&gt;D19,(C14-(C19/12)),(C14-(C19/12)))</f>
        <v>0</v>
      </c>
      <c r="D23" s="40" t="s">
        <v>28</v>
      </c>
      <c r="E23" s="11"/>
    </row>
    <row r="24" spans="1:5" ht="15.75" x14ac:dyDescent="0.25">
      <c r="A24" s="7"/>
      <c r="B24" s="36" t="s">
        <v>27</v>
      </c>
      <c r="C24" s="37">
        <f>IF(C19&gt;D19,(C17-(C19/12)),(C17-(C19+D19)/24))</f>
        <v>0</v>
      </c>
      <c r="D24" s="40" t="s">
        <v>29</v>
      </c>
      <c r="E24" s="11"/>
    </row>
    <row r="25" spans="1:5" ht="15.75" x14ac:dyDescent="0.25">
      <c r="A25" s="38"/>
      <c r="B25" s="12"/>
      <c r="C25" s="15"/>
      <c r="D25" s="1"/>
      <c r="E25" s="11"/>
    </row>
    <row r="26" spans="1:5" ht="15.75" x14ac:dyDescent="0.25">
      <c r="A26" s="38" t="s">
        <v>32</v>
      </c>
      <c r="B26" s="12"/>
      <c r="C26" s="15"/>
      <c r="D26" s="1"/>
      <c r="E26" s="11"/>
    </row>
    <row r="27" spans="1:5" ht="15.75" thickBot="1" x14ac:dyDescent="0.3">
      <c r="A27" s="18" t="s">
        <v>30</v>
      </c>
      <c r="B27" s="13"/>
      <c r="C27" s="13"/>
      <c r="D27" s="13"/>
      <c r="E27" s="14"/>
    </row>
  </sheetData>
  <sheetProtection algorithmName="SHA-512" hashValue="jfKXWj1Zzsmdw5krBSIVeT0aZco3dNYuZ6JjLuscSEUkfaUkdNFETI5m2LzSYsxbu/d9EGGIAr2Fkwx+HjGv5w==" saltValue="R6P16xxcOXKrNVvrnKGhtw==" spinCount="100000" sheet="1" objects="1" scenarios="1" selectLockedCells="1"/>
  <mergeCells count="3">
    <mergeCell ref="B1:E1"/>
    <mergeCell ref="A2:B2"/>
    <mergeCell ref="A3:B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zoomScale="110" zoomScaleNormal="110" workbookViewId="0">
      <selection activeCell="C3" sqref="C3"/>
    </sheetView>
  </sheetViews>
  <sheetFormatPr defaultColWidth="9.140625" defaultRowHeight="15" x14ac:dyDescent="0.25"/>
  <cols>
    <col min="1" max="1" width="18.42578125" style="4" customWidth="1"/>
    <col min="2" max="2" width="30" style="4" bestFit="1" customWidth="1"/>
    <col min="3" max="4" width="18" style="4" customWidth="1"/>
    <col min="5" max="5" width="18.42578125" style="4" customWidth="1"/>
    <col min="6" max="16384" width="9.140625" style="4"/>
  </cols>
  <sheetData>
    <row r="1" spans="1:5" ht="92.85" customHeight="1" thickBot="1" x14ac:dyDescent="0.35">
      <c r="A1" s="3"/>
      <c r="B1" s="43">
        <f ca="1">NOW()</f>
        <v>43739.941905324071</v>
      </c>
      <c r="C1" s="43"/>
      <c r="D1" s="43"/>
      <c r="E1" s="44"/>
    </row>
    <row r="2" spans="1:5" ht="36" customHeight="1" thickBot="1" x14ac:dyDescent="0.3">
      <c r="A2" s="45" t="s">
        <v>2</v>
      </c>
      <c r="B2" s="46"/>
      <c r="C2" s="5">
        <v>2014</v>
      </c>
      <c r="D2" s="5">
        <v>2013</v>
      </c>
      <c r="E2" s="6"/>
    </row>
    <row r="3" spans="1:5" ht="15.75" x14ac:dyDescent="0.25">
      <c r="A3" s="7"/>
      <c r="B3" s="8" t="s">
        <v>8</v>
      </c>
      <c r="C3" s="21">
        <v>0</v>
      </c>
      <c r="D3" s="21">
        <v>0</v>
      </c>
      <c r="E3" s="17" t="s">
        <v>14</v>
      </c>
    </row>
    <row r="4" spans="1:5" ht="15.75" x14ac:dyDescent="0.25">
      <c r="A4" s="19"/>
      <c r="B4" s="20" t="s">
        <v>11</v>
      </c>
      <c r="C4" s="21">
        <v>0</v>
      </c>
      <c r="D4" s="21">
        <v>0</v>
      </c>
      <c r="E4" s="10"/>
    </row>
    <row r="5" spans="1:5" ht="15.75" x14ac:dyDescent="0.25">
      <c r="A5" s="7"/>
      <c r="B5" s="9" t="s">
        <v>12</v>
      </c>
      <c r="C5" s="21">
        <v>0</v>
      </c>
      <c r="D5" s="21">
        <v>0</v>
      </c>
      <c r="E5" s="10"/>
    </row>
    <row r="6" spans="1:5" ht="15.75" x14ac:dyDescent="0.25">
      <c r="A6" s="7"/>
      <c r="B6" s="9" t="s">
        <v>13</v>
      </c>
      <c r="C6" s="21">
        <v>0</v>
      </c>
      <c r="D6" s="21">
        <v>0</v>
      </c>
      <c r="E6" s="10"/>
    </row>
    <row r="7" spans="1:5" ht="15.75" x14ac:dyDescent="0.25">
      <c r="A7" s="7"/>
      <c r="B7" s="9" t="s">
        <v>9</v>
      </c>
      <c r="C7" s="21">
        <v>0</v>
      </c>
      <c r="D7" s="21">
        <v>0</v>
      </c>
      <c r="E7" s="10"/>
    </row>
    <row r="8" spans="1:5" ht="15.75" x14ac:dyDescent="0.3">
      <c r="A8" s="7"/>
      <c r="B8" s="16" t="s">
        <v>7</v>
      </c>
      <c r="C8" s="21">
        <v>0</v>
      </c>
      <c r="D8" s="21">
        <v>0</v>
      </c>
      <c r="E8" s="10"/>
    </row>
    <row r="9" spans="1:5" ht="15.75" x14ac:dyDescent="0.25">
      <c r="A9" s="7"/>
      <c r="B9" s="9" t="s">
        <v>3</v>
      </c>
      <c r="C9" s="22">
        <v>1</v>
      </c>
      <c r="D9" s="22">
        <v>1</v>
      </c>
      <c r="E9" s="10"/>
    </row>
    <row r="10" spans="1:5" ht="16.5" thickBot="1" x14ac:dyDescent="0.3">
      <c r="A10" s="7"/>
      <c r="B10" s="23" t="s">
        <v>15</v>
      </c>
      <c r="C10" s="24">
        <v>0</v>
      </c>
      <c r="D10" s="24">
        <v>0</v>
      </c>
      <c r="E10" s="10"/>
    </row>
    <row r="11" spans="1:5" ht="16.5" thickTop="1" thickBot="1" x14ac:dyDescent="0.3">
      <c r="A11" s="7"/>
      <c r="B11" s="25" t="s">
        <v>0</v>
      </c>
      <c r="C11" s="26">
        <f>((SUM(C4:C6)-SUM(C7:C8))*C9)+C10+C3</f>
        <v>0</v>
      </c>
      <c r="D11" s="27">
        <f>((SUM(D4:D6)-SUM(D7:D8))*D9)+D10+D3</f>
        <v>0</v>
      </c>
      <c r="E11" s="10"/>
    </row>
    <row r="12" spans="1:5" x14ac:dyDescent="0.25">
      <c r="A12" s="7"/>
      <c r="B12" s="1"/>
      <c r="C12" s="1"/>
      <c r="D12" s="1"/>
      <c r="E12" s="11"/>
    </row>
    <row r="13" spans="1:5" ht="15.75" x14ac:dyDescent="0.3">
      <c r="A13" s="7"/>
      <c r="B13" s="28" t="s">
        <v>16</v>
      </c>
      <c r="C13" s="29">
        <f>C11/12</f>
        <v>0</v>
      </c>
      <c r="D13" s="1"/>
      <c r="E13" s="11"/>
    </row>
    <row r="14" spans="1:5" ht="15.75" x14ac:dyDescent="0.3">
      <c r="A14" s="7"/>
      <c r="B14" s="30" t="s">
        <v>17</v>
      </c>
      <c r="C14" s="29">
        <f>SUM(C11+D11)/24</f>
        <v>0</v>
      </c>
      <c r="D14" s="1"/>
      <c r="E14" s="11"/>
    </row>
    <row r="15" spans="1:5" x14ac:dyDescent="0.25">
      <c r="A15" s="7"/>
      <c r="B15" s="31" t="s">
        <v>18</v>
      </c>
      <c r="C15" s="32" t="str">
        <f>IF(D11&gt;C11,"Yes","No")</f>
        <v>No</v>
      </c>
      <c r="D15" s="1"/>
      <c r="E15" s="11"/>
    </row>
    <row r="16" spans="1:5" x14ac:dyDescent="0.25">
      <c r="A16" s="7"/>
      <c r="B16" s="31" t="s">
        <v>19</v>
      </c>
      <c r="C16" s="33">
        <f>IF(D11&gt;C11,C13,C14)</f>
        <v>0</v>
      </c>
      <c r="D16" s="1"/>
      <c r="E16" s="11"/>
    </row>
    <row r="17" spans="1:5" ht="15.75" x14ac:dyDescent="0.25">
      <c r="A17" s="7"/>
      <c r="B17" s="12"/>
      <c r="C17" s="15"/>
      <c r="D17" s="1"/>
      <c r="E17" s="11"/>
    </row>
    <row r="18" spans="1:5" x14ac:dyDescent="0.25">
      <c r="A18" s="7"/>
      <c r="B18" s="1"/>
      <c r="C18" s="1"/>
      <c r="D18" s="1"/>
      <c r="E18" s="11"/>
    </row>
    <row r="19" spans="1:5" ht="15.75" x14ac:dyDescent="0.25">
      <c r="A19" s="7"/>
      <c r="B19" s="9" t="s">
        <v>20</v>
      </c>
      <c r="C19" s="21">
        <v>0</v>
      </c>
      <c r="D19" s="21">
        <v>0</v>
      </c>
      <c r="E19" s="11"/>
    </row>
    <row r="20" spans="1:5" ht="15.75" x14ac:dyDescent="0.3">
      <c r="A20" s="7"/>
      <c r="B20" s="34" t="s">
        <v>21</v>
      </c>
      <c r="C20" s="35" t="str">
        <f>IF(C19&gt;D19,"Yes","No")</f>
        <v>No</v>
      </c>
      <c r="D20" s="1"/>
      <c r="E20" s="11"/>
    </row>
    <row r="21" spans="1:5" ht="15.75" x14ac:dyDescent="0.25">
      <c r="A21" s="7"/>
      <c r="B21" s="36" t="s">
        <v>22</v>
      </c>
      <c r="C21" s="37">
        <f>IF(C19&gt;D19,(C16-(C19/12)),(C16-(C19+D19)/24))</f>
        <v>0</v>
      </c>
      <c r="D21" s="1"/>
      <c r="E21" s="11"/>
    </row>
    <row r="22" spans="1:5" ht="15.75" x14ac:dyDescent="0.25">
      <c r="A22" s="38"/>
      <c r="B22" s="12"/>
      <c r="C22" s="15"/>
      <c r="D22" s="1"/>
      <c r="E22" s="11"/>
    </row>
    <row r="23" spans="1:5" ht="15.75" thickBot="1" x14ac:dyDescent="0.3">
      <c r="A23" s="18" t="s">
        <v>10</v>
      </c>
      <c r="B23" s="13"/>
      <c r="C23" s="13"/>
      <c r="D23" s="13"/>
      <c r="E23" s="14"/>
    </row>
  </sheetData>
  <sheetProtection selectLockedCells="1"/>
  <mergeCells count="2">
    <mergeCell ref="B1:E1"/>
    <mergeCell ref="A2:B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A6"/>
  <sheetViews>
    <sheetView workbookViewId="0"/>
  </sheetViews>
  <sheetFormatPr defaultRowHeight="15" x14ac:dyDescent="0.25"/>
  <cols>
    <col min="1" max="1" width="34.7109375" bestFit="1" customWidth="1"/>
  </cols>
  <sheetData>
    <row r="2" spans="1:1" ht="18.75" x14ac:dyDescent="0.3">
      <c r="A2" s="2" t="s">
        <v>6</v>
      </c>
    </row>
    <row r="3" spans="1:1" ht="18.75" x14ac:dyDescent="0.3">
      <c r="A3" s="2" t="s">
        <v>1</v>
      </c>
    </row>
    <row r="4" spans="1:1" ht="18.75" x14ac:dyDescent="0.3">
      <c r="A4" s="2" t="s">
        <v>5</v>
      </c>
    </row>
    <row r="5" spans="1:1" ht="18.75" x14ac:dyDescent="0.3">
      <c r="A5" s="2" t="s">
        <v>2</v>
      </c>
    </row>
    <row r="6" spans="1:1" ht="18.75" x14ac:dyDescent="0.3">
      <c r="A6" s="2" t="s"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A1817B0422448B2F49E8F16A381A2" ma:contentTypeVersion="13" ma:contentTypeDescription="Create a new document." ma:contentTypeScope="" ma:versionID="e2077be193f77b54d2468efec285fd96">
  <xsd:schema xmlns:xsd="http://www.w3.org/2001/XMLSchema" xmlns:xs="http://www.w3.org/2001/XMLSchema" xmlns:p="http://schemas.microsoft.com/office/2006/metadata/properties" xmlns:ns3="fb5f21e8-9e2d-427b-996f-1ec67b77f945" xmlns:ns4="8400e989-32bd-4ea5-ae94-c975ae99b1f4" targetNamespace="http://schemas.microsoft.com/office/2006/metadata/properties" ma:root="true" ma:fieldsID="e03a87ff999b21ea034ac70be72f1cd3" ns3:_="" ns4:_="">
    <xsd:import namespace="fb5f21e8-9e2d-427b-996f-1ec67b77f945"/>
    <xsd:import namespace="8400e989-32bd-4ea5-ae94-c975ae99b1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f21e8-9e2d-427b-996f-1ec67b77f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0e989-32bd-4ea5-ae94-c975ae99b1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933A7E-0D20-40F8-9031-7E7D10BDE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f21e8-9e2d-427b-996f-1ec67b77f945"/>
    <ds:schemaRef ds:uri="8400e989-32bd-4ea5-ae94-c975ae99b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07BF8-A8DC-4257-94E0-06040F64E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858F4-8B1C-466A-A8B9-AEB263BAF8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Sch E; Partnership-LLC (1065)</vt:lpstr>
      <vt:lpstr>Company 2</vt:lpstr>
      <vt:lpstr>Company 3</vt:lpstr>
      <vt:lpstr>Company 4</vt:lpstr>
      <vt:lpstr>Company 5</vt:lpstr>
      <vt:lpstr>Company 6</vt:lpstr>
      <vt:lpstr>sheet 1</vt:lpstr>
      <vt:lpstr>Income.Calculators</vt:lpstr>
      <vt:lpstr>Sch_C</vt:lpstr>
    </vt:vector>
  </TitlesOfParts>
  <Company>Quicken Loans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Waycaster, Kaylyn;IrtezaShakeel@quickenloans.com</dc:creator>
  <cp:lastModifiedBy>Manuhu, Aussy</cp:lastModifiedBy>
  <cp:lastPrinted>2014-04-29T13:20:25Z</cp:lastPrinted>
  <dcterms:created xsi:type="dcterms:W3CDTF">2014-02-07T17:16:15Z</dcterms:created>
  <dcterms:modified xsi:type="dcterms:W3CDTF">2019-10-02T05:36:21Z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724ff-9999-494f-b257-05dacc46ac87_Enabled">
    <vt:lpwstr>True</vt:lpwstr>
  </property>
  <property fmtid="{D5CDD505-2E9C-101B-9397-08002B2CF9AE}" pid="3" name="MSIP_Label_807724ff-9999-494f-b257-05dacc46ac87_SiteId">
    <vt:lpwstr>e58c8e81-abd8-48a8-929d-eb67611b83bd</vt:lpwstr>
  </property>
  <property fmtid="{D5CDD505-2E9C-101B-9397-08002B2CF9AE}" pid="4" name="MSIP_Label_807724ff-9999-494f-b257-05dacc46ac87_Owner">
    <vt:lpwstr>aussymanuhu@quickenloans.com</vt:lpwstr>
  </property>
  <property fmtid="{D5CDD505-2E9C-101B-9397-08002B2CF9AE}" pid="5" name="MSIP_Label_807724ff-9999-494f-b257-05dacc46ac87_SetDate">
    <vt:lpwstr>2019-10-02T05:35:26.8343295Z</vt:lpwstr>
  </property>
  <property fmtid="{D5CDD505-2E9C-101B-9397-08002B2CF9AE}" pid="6" name="MSIP_Label_807724ff-9999-494f-b257-05dacc46ac87_Name">
    <vt:lpwstr>Wide Open</vt:lpwstr>
  </property>
  <property fmtid="{D5CDD505-2E9C-101B-9397-08002B2CF9AE}" pid="7" name="MSIP_Label_807724ff-9999-494f-b257-05dacc46ac87_Application">
    <vt:lpwstr>Microsoft Azure Information Protection</vt:lpwstr>
  </property>
  <property fmtid="{D5CDD505-2E9C-101B-9397-08002B2CF9AE}" pid="8" name="MSIP_Label_807724ff-9999-494f-b257-05dacc46ac87_ActionId">
    <vt:lpwstr>fa996de8-26b5-4a6c-84f1-095d6046cbb5</vt:lpwstr>
  </property>
  <property fmtid="{D5CDD505-2E9C-101B-9397-08002B2CF9AE}" pid="9" name="MSIP_Label_807724ff-9999-494f-b257-05dacc46ac87_Extended_MSFT_Method">
    <vt:lpwstr>Automatic</vt:lpwstr>
  </property>
  <property fmtid="{D5CDD505-2E9C-101B-9397-08002B2CF9AE}" pid="10" name="Sensitivity">
    <vt:lpwstr>Wide Open</vt:lpwstr>
  </property>
  <property fmtid="{D5CDD505-2E9C-101B-9397-08002B2CF9AE}" pid="11" name="ContentTypeId">
    <vt:lpwstr>0x01010054BA1817B0422448B2F49E8F16A381A2</vt:lpwstr>
  </property>
</Properties>
</file>